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19440" windowHeight="7995"/>
  </bookViews>
  <sheets>
    <sheet name="СписокСудей" sheetId="3" r:id="rId1"/>
    <sheet name="Команды" sheetId="20" r:id="rId2"/>
    <sheet name="СписокУчастников" sheetId="4" r:id="rId3"/>
    <sheet name="WS" sheetId="12" r:id="rId4"/>
    <sheet name="MS" sheetId="19" r:id="rId5"/>
  </sheets>
  <definedNames>
    <definedName name="_xlnm._FilterDatabase" localSheetId="1" hidden="1">Команды!$A$8:$F$24</definedName>
    <definedName name="_xlnm._FilterDatabase" localSheetId="2" hidden="1">СписокУчастников!$A$8:$F$28</definedName>
    <definedName name="А" localSheetId="4">#REF!</definedName>
    <definedName name="А" localSheetId="3">#REF!</definedName>
    <definedName name="А" localSheetId="1">#REF!</definedName>
    <definedName name="А" localSheetId="0">#REF!</definedName>
    <definedName name="А" localSheetId="2">#REF!</definedName>
    <definedName name="А">#REF!</definedName>
    <definedName name="_xlnm.Print_Area" localSheetId="4">MS!$A$1:$I$12</definedName>
    <definedName name="_xlnm.Print_Area" localSheetId="3">WS!$A$1:$I$12</definedName>
    <definedName name="_xlnm.Print_Area" localSheetId="1">Команды!$A$1:$F$28</definedName>
    <definedName name="_xlnm.Print_Area" localSheetId="0">СписокСудей!$A$1:$G$26</definedName>
    <definedName name="_xlnm.Print_Area" localSheetId="2">СписокУчастников!$A$1:$F$32</definedName>
  </definedNames>
  <calcPr calcId="125725"/>
</workbook>
</file>

<file path=xl/calcChain.xml><?xml version="1.0" encoding="utf-8"?>
<calcChain xmlns="http://schemas.openxmlformats.org/spreadsheetml/2006/main">
  <c r="E11" i="20"/>
  <c r="E13"/>
  <c r="E15"/>
  <c r="E17"/>
  <c r="E19"/>
  <c r="E9"/>
  <c r="D26"/>
  <c r="F6"/>
  <c r="A3"/>
  <c r="G12" i="19" l="1"/>
  <c r="C5"/>
  <c r="C4"/>
  <c r="A2"/>
  <c r="D30" i="4"/>
  <c r="G12" i="12" l="1"/>
  <c r="C5" l="1"/>
  <c r="C4"/>
  <c r="A2"/>
  <c r="F6" i="4" l="1"/>
  <c r="A3"/>
</calcChain>
</file>

<file path=xl/sharedStrings.xml><?xml version="1.0" encoding="utf-8"?>
<sst xmlns="http://schemas.openxmlformats.org/spreadsheetml/2006/main" count="150" uniqueCount="60">
  <si>
    <t>ТАБЛИЦА</t>
  </si>
  <si>
    <t>(название турнира)</t>
  </si>
  <si>
    <t>Город</t>
  </si>
  <si>
    <t>Сроки проведения</t>
  </si>
  <si>
    <t>Категория</t>
  </si>
  <si>
    <t>№ п.п.</t>
  </si>
  <si>
    <t>Главный судья</t>
  </si>
  <si>
    <t>Список судей</t>
  </si>
  <si>
    <t>№ п/п</t>
  </si>
  <si>
    <t>Фамилия, имя и отчество судьи (полностью)</t>
  </si>
  <si>
    <t>Судейская категория</t>
  </si>
  <si>
    <t>Должность на турнире</t>
  </si>
  <si>
    <t>Оценка</t>
  </si>
  <si>
    <t>Баканов Максим Владимирович</t>
  </si>
  <si>
    <t>Кемерово</t>
  </si>
  <si>
    <t>II</t>
  </si>
  <si>
    <t>хорошо</t>
  </si>
  <si>
    <t>Главный секретарь</t>
  </si>
  <si>
    <t>Судья</t>
  </si>
  <si>
    <t>М.В. Баканов</t>
  </si>
  <si>
    <t>Список участников</t>
  </si>
  <si>
    <t>ФИ участника</t>
  </si>
  <si>
    <t>Спортивный разряд</t>
  </si>
  <si>
    <t>Примечание</t>
  </si>
  <si>
    <t>б/р</t>
  </si>
  <si>
    <t>III</t>
  </si>
  <si>
    <t>Подразделение</t>
  </si>
  <si>
    <t>MS</t>
  </si>
  <si>
    <t>WS</t>
  </si>
  <si>
    <t>Гасперская Кристина</t>
  </si>
  <si>
    <t>Башкатова Олеся</t>
  </si>
  <si>
    <t>Беляев Евгений</t>
  </si>
  <si>
    <t>Катаев Василий</t>
  </si>
  <si>
    <t>Управление</t>
  </si>
  <si>
    <t>МРИ №15</t>
  </si>
  <si>
    <t>МРИ №11</t>
  </si>
  <si>
    <t>МРИ №14</t>
  </si>
  <si>
    <t>МРИ № 2</t>
  </si>
  <si>
    <t>Ленинск-Кузнецкий</t>
  </si>
  <si>
    <t>Прокопьевск</t>
  </si>
  <si>
    <t>Ратников Сергей Анатольевич</t>
  </si>
  <si>
    <t>Таблица</t>
  </si>
  <si>
    <t>Личное место</t>
  </si>
  <si>
    <t>Командная сумма</t>
  </si>
  <si>
    <t>МЕСТО</t>
  </si>
  <si>
    <t>Аськина Анастасия</t>
  </si>
  <si>
    <t>Шайхутдинова Анастасия</t>
  </si>
  <si>
    <t>I</t>
  </si>
  <si>
    <t>Гербрант Анна Яковлевна</t>
  </si>
  <si>
    <t>Хан Лукман</t>
  </si>
  <si>
    <t>Кумар Химаншу</t>
  </si>
  <si>
    <t>17 октября 2025 г.</t>
  </si>
  <si>
    <t>XХ Спартакиада налоговых органов Кемеровской области-Кузбасса</t>
  </si>
  <si>
    <t>Говорухина Екатерина</t>
  </si>
  <si>
    <t>Боталов Дмитрий</t>
  </si>
  <si>
    <t>Билюченко Валерия</t>
  </si>
  <si>
    <t>Дронова Елена</t>
  </si>
  <si>
    <t>Балабаев Андрей</t>
  </si>
  <si>
    <t>Арчаков Владимир</t>
  </si>
  <si>
    <t>МРИ № 9</t>
  </si>
</sst>
</file>

<file path=xl/styles.xml><?xml version="1.0" encoding="utf-8"?>
<styleSheet xmlns="http://schemas.openxmlformats.org/spreadsheetml/2006/main">
  <fonts count="17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0"/>
      <name val="Arial Cyr"/>
      <charset val="204"/>
    </font>
    <font>
      <sz val="8"/>
      <name val="Arial Cyr"/>
      <family val="2"/>
      <charset val="204"/>
    </font>
    <font>
      <sz val="10"/>
      <name val="Arial Cyr"/>
      <family val="2"/>
      <charset val="204"/>
    </font>
    <font>
      <sz val="11"/>
      <color indexed="8"/>
      <name val="Calibri"/>
      <family val="2"/>
      <charset val="204"/>
    </font>
    <font>
      <b/>
      <sz val="10"/>
      <name val="Arial Cyr"/>
      <family val="2"/>
      <charset val="204"/>
    </font>
    <font>
      <b/>
      <i/>
      <sz val="10"/>
      <name val="Arial Cyr"/>
      <family val="2"/>
      <charset val="204"/>
    </font>
    <font>
      <b/>
      <i/>
      <sz val="9"/>
      <name val="Arial Cyr"/>
      <family val="2"/>
      <charset val="204"/>
    </font>
    <font>
      <u/>
      <sz val="10"/>
      <name val="Arial Cyr"/>
      <family val="2"/>
      <charset val="204"/>
    </font>
    <font>
      <sz val="10"/>
      <color theme="1"/>
      <name val="Arial Cyr"/>
      <charset val="204"/>
    </font>
    <font>
      <sz val="12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name val="Arial Cyr"/>
      <family val="2"/>
      <charset val="204"/>
    </font>
    <font>
      <sz val="12"/>
      <name val="Arial Cyr"/>
      <family val="2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6" fillId="0" borderId="0"/>
    <xf numFmtId="0" fontId="2" fillId="0" borderId="0"/>
    <xf numFmtId="0" fontId="1" fillId="0" borderId="0"/>
  </cellStyleXfs>
  <cellXfs count="93">
    <xf numFmtId="0" fontId="0" fillId="0" borderId="0" xfId="0"/>
    <xf numFmtId="0" fontId="5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5" fillId="0" borderId="0" xfId="0" applyFont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0" fontId="4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 wrapText="1"/>
    </xf>
    <xf numFmtId="0" fontId="5" fillId="0" borderId="0" xfId="0" applyFont="1" applyAlignment="1">
      <alignment horizontal="right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0" borderId="7" xfId="0" applyBorder="1" applyAlignment="1">
      <alignment vertical="center" wrapText="1"/>
    </xf>
    <xf numFmtId="0" fontId="11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0" xfId="0" applyBorder="1" applyAlignment="1">
      <alignment horizontal="center" vertical="center" wrapText="1"/>
    </xf>
    <xf numFmtId="0" fontId="5" fillId="0" borderId="0" xfId="3" applyFont="1" applyAlignment="1">
      <alignment vertical="center" wrapText="1"/>
    </xf>
    <xf numFmtId="0" fontId="7" fillId="0" borderId="0" xfId="3" applyFont="1" applyAlignment="1">
      <alignment vertical="center" wrapText="1"/>
    </xf>
    <xf numFmtId="0" fontId="5" fillId="0" borderId="0" xfId="3" applyFont="1" applyAlignment="1">
      <alignment vertical="center"/>
    </xf>
    <xf numFmtId="0" fontId="4" fillId="0" borderId="2" xfId="3" applyFont="1" applyBorder="1" applyAlignment="1">
      <alignment vertical="center"/>
    </xf>
    <xf numFmtId="0" fontId="5" fillId="0" borderId="0" xfId="3" applyFont="1" applyAlignment="1">
      <alignment horizontal="right" vertical="center"/>
    </xf>
    <xf numFmtId="0" fontId="5" fillId="0" borderId="1" xfId="3" applyFont="1" applyBorder="1" applyAlignment="1">
      <alignment horizontal="center" vertical="center" wrapText="1"/>
    </xf>
    <xf numFmtId="0" fontId="12" fillId="0" borderId="4" xfId="3" applyFont="1" applyBorder="1" applyAlignment="1">
      <alignment horizontal="center" vertical="center" wrapText="1"/>
    </xf>
    <xf numFmtId="0" fontId="12" fillId="0" borderId="3" xfId="3" applyFont="1" applyBorder="1" applyAlignment="1">
      <alignment horizontal="center" vertical="center" wrapText="1"/>
    </xf>
    <xf numFmtId="0" fontId="13" fillId="0" borderId="3" xfId="3" applyFont="1" applyBorder="1" applyAlignment="1">
      <alignment horizontal="center" vertical="center" wrapText="1"/>
    </xf>
    <xf numFmtId="0" fontId="12" fillId="0" borderId="0" xfId="3" applyFont="1" applyAlignment="1">
      <alignment horizontal="center" vertical="center"/>
    </xf>
    <xf numFmtId="0" fontId="12" fillId="0" borderId="3" xfId="3" applyFont="1" applyBorder="1" applyAlignment="1">
      <alignment horizontal="left" vertical="center" wrapText="1"/>
    </xf>
    <xf numFmtId="0" fontId="12" fillId="0" borderId="3" xfId="3" applyFont="1" applyBorder="1" applyAlignment="1">
      <alignment horizontal="center" vertical="center"/>
    </xf>
    <xf numFmtId="0" fontId="5" fillId="0" borderId="0" xfId="2" applyFont="1" applyAlignment="1">
      <alignment horizontal="left" vertical="center"/>
    </xf>
    <xf numFmtId="0" fontId="5" fillId="0" borderId="1" xfId="2" applyFont="1" applyBorder="1" applyAlignment="1">
      <alignment horizontal="left" vertical="center"/>
    </xf>
    <xf numFmtId="14" fontId="5" fillId="0" borderId="1" xfId="3" applyNumberFormat="1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0" fontId="14" fillId="0" borderId="0" xfId="3" applyFont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14" fillId="0" borderId="0" xfId="3" applyFont="1" applyBorder="1" applyAlignment="1">
      <alignment horizontal="center" vertical="center"/>
    </xf>
    <xf numFmtId="0" fontId="14" fillId="0" borderId="0" xfId="3" applyFont="1" applyBorder="1" applyAlignment="1">
      <alignment horizontal="left" vertical="center"/>
    </xf>
    <xf numFmtId="0" fontId="14" fillId="0" borderId="0" xfId="3" applyFont="1" applyBorder="1" applyAlignment="1">
      <alignment horizontal="center" vertical="center" wrapText="1"/>
    </xf>
    <xf numFmtId="0" fontId="12" fillId="0" borderId="0" xfId="3" applyFont="1" applyBorder="1" applyAlignment="1">
      <alignment horizontal="center" vertical="center"/>
    </xf>
    <xf numFmtId="0" fontId="14" fillId="0" borderId="3" xfId="3" applyFont="1" applyBorder="1" applyAlignment="1">
      <alignment horizontal="center" vertical="center" wrapText="1"/>
    </xf>
    <xf numFmtId="0" fontId="16" fillId="0" borderId="0" xfId="2" applyFont="1"/>
    <xf numFmtId="0" fontId="16" fillId="0" borderId="0" xfId="2" applyFont="1" applyAlignment="1">
      <alignment vertical="center" wrapText="1"/>
    </xf>
    <xf numFmtId="0" fontId="16" fillId="0" borderId="0" xfId="2" applyFont="1" applyAlignment="1">
      <alignment horizontal="center" vertical="center" wrapText="1"/>
    </xf>
    <xf numFmtId="0" fontId="16" fillId="0" borderId="0" xfId="2" applyFont="1" applyAlignment="1">
      <alignment vertical="center"/>
    </xf>
    <xf numFmtId="0" fontId="16" fillId="0" borderId="0" xfId="2" applyFont="1" applyBorder="1" applyAlignment="1">
      <alignment vertical="center"/>
    </xf>
    <xf numFmtId="0" fontId="16" fillId="0" borderId="0" xfId="2" applyFont="1" applyBorder="1" applyAlignment="1">
      <alignment horizontal="center" vertical="center"/>
    </xf>
    <xf numFmtId="0" fontId="16" fillId="0" borderId="0" xfId="0" applyFont="1"/>
    <xf numFmtId="0" fontId="16" fillId="0" borderId="0" xfId="2" applyFont="1" applyAlignment="1">
      <alignment horizontal="left" vertical="center"/>
    </xf>
    <xf numFmtId="0" fontId="16" fillId="0" borderId="0" xfId="2" applyFont="1" applyBorder="1" applyAlignment="1">
      <alignment vertical="center" wrapText="1"/>
    </xf>
    <xf numFmtId="0" fontId="16" fillId="0" borderId="1" xfId="2" applyFont="1" applyBorder="1" applyAlignment="1">
      <alignment vertical="center" wrapText="1"/>
    </xf>
    <xf numFmtId="0" fontId="16" fillId="0" borderId="0" xfId="2" applyFont="1" applyBorder="1"/>
    <xf numFmtId="0" fontId="5" fillId="0" borderId="0" xfId="0" applyFont="1" applyBorder="1" applyAlignment="1">
      <alignment horizontal="left" vertical="center"/>
    </xf>
    <xf numFmtId="0" fontId="5" fillId="0" borderId="0" xfId="2" applyFont="1" applyBorder="1" applyAlignment="1">
      <alignment horizontal="left" vertical="center"/>
    </xf>
    <xf numFmtId="0" fontId="5" fillId="0" borderId="0" xfId="2" applyFont="1" applyBorder="1" applyAlignment="1">
      <alignment horizontal="center" vertical="center" wrapText="1"/>
    </xf>
    <xf numFmtId="0" fontId="12" fillId="0" borderId="4" xfId="3" applyFont="1" applyBorder="1" applyAlignment="1">
      <alignment horizontal="center" vertical="center"/>
    </xf>
    <xf numFmtId="0" fontId="12" fillId="0" borderId="5" xfId="3" applyFont="1" applyBorder="1" applyAlignment="1">
      <alignment horizontal="center" vertical="center"/>
    </xf>
    <xf numFmtId="0" fontId="7" fillId="0" borderId="0" xfId="3" applyFont="1" applyAlignment="1">
      <alignment horizontal="center" vertical="center" wrapText="1"/>
    </xf>
    <xf numFmtId="0" fontId="3" fillId="0" borderId="1" xfId="3" applyFont="1" applyBorder="1" applyAlignment="1">
      <alignment horizontal="center" vertical="center"/>
    </xf>
    <xf numFmtId="0" fontId="4" fillId="0" borderId="2" xfId="3" applyFont="1" applyBorder="1" applyAlignment="1">
      <alignment horizontal="center" vertical="center"/>
    </xf>
    <xf numFmtId="0" fontId="5" fillId="0" borderId="0" xfId="3" applyFont="1" applyBorder="1" applyAlignment="1">
      <alignment horizontal="right" vertical="center" wrapText="1"/>
    </xf>
    <xf numFmtId="0" fontId="15" fillId="0" borderId="0" xfId="2" applyFont="1" applyAlignment="1">
      <alignment horizontal="center" vertical="center" wrapText="1"/>
    </xf>
    <xf numFmtId="0" fontId="15" fillId="0" borderId="1" xfId="2" applyFont="1" applyBorder="1" applyAlignment="1">
      <alignment horizontal="center" vertical="center" wrapText="1"/>
    </xf>
    <xf numFmtId="0" fontId="16" fillId="0" borderId="2" xfId="2" applyFont="1" applyBorder="1" applyAlignment="1">
      <alignment horizontal="center" vertical="center"/>
    </xf>
    <xf numFmtId="0" fontId="16" fillId="0" borderId="1" xfId="2" applyFont="1" applyBorder="1" applyAlignment="1">
      <alignment horizontal="center" vertical="center" wrapText="1"/>
    </xf>
    <xf numFmtId="14" fontId="16" fillId="0" borderId="1" xfId="2" applyNumberFormat="1" applyFont="1" applyBorder="1" applyAlignment="1">
      <alignment horizontal="center" vertical="center"/>
    </xf>
    <xf numFmtId="0" fontId="16" fillId="0" borderId="1" xfId="2" applyFont="1" applyBorder="1" applyAlignment="1">
      <alignment horizontal="center" vertical="center"/>
    </xf>
    <xf numFmtId="0" fontId="16" fillId="0" borderId="0" xfId="2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7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7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5" fillId="0" borderId="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0" fillId="0" borderId="3" xfId="0" applyBorder="1" applyAlignment="1">
      <alignment horizontal="left" vertical="center" wrapText="1"/>
    </xf>
  </cellXfs>
  <cellStyles count="4">
    <cellStyle name="Обычный" xfId="0" builtinId="0"/>
    <cellStyle name="Обычный 2" xfId="1"/>
    <cellStyle name="Обычный 3" xfId="2"/>
    <cellStyle name="Обычный 4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272143</xdr:colOff>
      <xdr:row>6</xdr:row>
      <xdr:rowOff>108857</xdr:rowOff>
    </xdr:from>
    <xdr:to>
      <xdr:col>8</xdr:col>
      <xdr:colOff>297330</xdr:colOff>
      <xdr:row>10</xdr:row>
      <xdr:rowOff>231321</xdr:rowOff>
    </xdr:to>
    <xdr:pic>
      <xdr:nvPicPr>
        <xdr:cNvPr id="2049" name="Picture 1" descr="https://badminton4u.ru/public/img/tournaments/11994/res-1.png?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2143" y="1564821"/>
          <a:ext cx="6624651" cy="2626178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8</xdr:col>
      <xdr:colOff>464026</xdr:colOff>
      <xdr:row>10</xdr:row>
      <xdr:rowOff>190500</xdr:rowOff>
    </xdr:to>
    <xdr:pic>
      <xdr:nvPicPr>
        <xdr:cNvPr id="3074" name="Picture 2" descr="https://badminton4u.ru/public/img/tournaments/3956/res-1.png?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0" y="1455964"/>
          <a:ext cx="6804955" cy="269421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06"/>
  <sheetViews>
    <sheetView tabSelected="1" view="pageBreakPreview" zoomScaleNormal="100" zoomScaleSheetLayoutView="100" workbookViewId="0">
      <selection activeCell="N8" sqref="N8"/>
    </sheetView>
  </sheetViews>
  <sheetFormatPr defaultRowHeight="12.75"/>
  <cols>
    <col min="1" max="1" width="3.5703125" style="10" customWidth="1"/>
    <col min="2" max="2" width="11.5703125" style="10" customWidth="1"/>
    <col min="3" max="3" width="21.5703125" style="10" customWidth="1"/>
    <col min="4" max="4" width="12.42578125" style="10" customWidth="1"/>
    <col min="5" max="5" width="11" style="10" customWidth="1"/>
    <col min="6" max="6" width="18.85546875" style="10" customWidth="1"/>
    <col min="7" max="7" width="10.7109375" style="10" customWidth="1"/>
    <col min="8" max="16384" width="9.140625" style="10"/>
  </cols>
  <sheetData>
    <row r="1" spans="1:13" s="1" customFormat="1">
      <c r="C1" s="9"/>
      <c r="D1" s="84" t="s">
        <v>7</v>
      </c>
      <c r="E1" s="84"/>
      <c r="F1" s="84"/>
      <c r="G1" s="9"/>
      <c r="H1" s="9"/>
      <c r="I1" s="9"/>
      <c r="J1" s="9"/>
      <c r="K1" s="10"/>
    </row>
    <row r="2" spans="1:13" s="1" customFormat="1" ht="11.25" customHeight="1">
      <c r="C2" s="9"/>
      <c r="D2" s="9"/>
      <c r="E2" s="45"/>
      <c r="G2" s="9"/>
      <c r="H2" s="9"/>
      <c r="I2" s="9"/>
      <c r="J2" s="9"/>
      <c r="K2" s="10"/>
      <c r="L2" s="11"/>
      <c r="M2" s="11"/>
    </row>
    <row r="3" spans="1:13" s="2" customFormat="1" ht="12.75" customHeight="1">
      <c r="A3" s="85" t="s">
        <v>52</v>
      </c>
      <c r="B3" s="85"/>
      <c r="C3" s="85"/>
      <c r="D3" s="85"/>
      <c r="E3" s="85"/>
      <c r="F3" s="85"/>
      <c r="G3" s="85"/>
      <c r="H3" s="3"/>
      <c r="I3" s="3"/>
      <c r="J3" s="3"/>
      <c r="K3" s="3"/>
      <c r="L3" s="12"/>
    </row>
    <row r="4" spans="1:13" s="2" customFormat="1" ht="15" customHeight="1">
      <c r="D4" s="13" t="s">
        <v>1</v>
      </c>
      <c r="E4" s="14"/>
      <c r="F4" s="14"/>
      <c r="G4" s="14"/>
      <c r="H4" s="14"/>
      <c r="I4" s="14"/>
      <c r="J4" s="14"/>
      <c r="K4" s="14"/>
    </row>
    <row r="5" spans="1:13" s="1" customFormat="1" ht="12.75" customHeight="1">
      <c r="E5" s="86"/>
      <c r="F5" s="86"/>
      <c r="G5" s="86"/>
      <c r="H5" s="7"/>
      <c r="I5" s="7"/>
      <c r="J5" s="7"/>
      <c r="K5" s="7"/>
      <c r="L5" s="15"/>
    </row>
    <row r="6" spans="1:13" s="2" customFormat="1" ht="12.75" customHeight="1">
      <c r="B6" s="16" t="s">
        <v>2</v>
      </c>
      <c r="C6" s="17" t="s">
        <v>14</v>
      </c>
      <c r="E6" s="16" t="s">
        <v>3</v>
      </c>
      <c r="F6" s="43" t="s">
        <v>51</v>
      </c>
      <c r="G6" s="3"/>
      <c r="J6" s="18"/>
      <c r="K6" s="89"/>
      <c r="L6" s="89"/>
    </row>
    <row r="7" spans="1:13" s="2" customFormat="1" ht="12.75" customHeight="1">
      <c r="A7" s="6"/>
      <c r="B7" s="17"/>
      <c r="C7" s="19"/>
      <c r="D7" s="19"/>
      <c r="E7" s="20"/>
      <c r="F7" s="20"/>
      <c r="G7" s="19"/>
      <c r="H7" s="4"/>
      <c r="I7" s="4"/>
      <c r="J7" s="16"/>
      <c r="K7" s="4"/>
      <c r="L7" s="4"/>
    </row>
    <row r="8" spans="1:13" s="22" customFormat="1" ht="45" customHeight="1">
      <c r="A8" s="21" t="s">
        <v>8</v>
      </c>
      <c r="B8" s="90" t="s">
        <v>9</v>
      </c>
      <c r="C8" s="91"/>
      <c r="D8" s="21" t="s">
        <v>2</v>
      </c>
      <c r="E8" s="21" t="s">
        <v>10</v>
      </c>
      <c r="F8" s="21" t="s">
        <v>11</v>
      </c>
      <c r="G8" s="21" t="s">
        <v>12</v>
      </c>
    </row>
    <row r="9" spans="1:13" ht="15" customHeight="1">
      <c r="A9" s="23">
        <v>1</v>
      </c>
      <c r="B9" s="92" t="s">
        <v>13</v>
      </c>
      <c r="C9" s="92"/>
      <c r="D9" s="5" t="s">
        <v>14</v>
      </c>
      <c r="E9" s="24" t="s">
        <v>15</v>
      </c>
      <c r="F9" s="5" t="s">
        <v>6</v>
      </c>
      <c r="G9" s="5" t="s">
        <v>16</v>
      </c>
    </row>
    <row r="10" spans="1:13" ht="15" customHeight="1">
      <c r="A10" s="23">
        <v>2</v>
      </c>
      <c r="B10" s="82" t="s">
        <v>40</v>
      </c>
      <c r="C10" s="83"/>
      <c r="D10" s="5" t="s">
        <v>14</v>
      </c>
      <c r="E10" s="5" t="s">
        <v>25</v>
      </c>
      <c r="F10" s="5" t="s">
        <v>17</v>
      </c>
      <c r="G10" s="5" t="s">
        <v>16</v>
      </c>
    </row>
    <row r="11" spans="1:13" ht="15" customHeight="1">
      <c r="A11" s="23">
        <v>3</v>
      </c>
      <c r="B11" s="82" t="s">
        <v>48</v>
      </c>
      <c r="C11" s="83"/>
      <c r="D11" s="5" t="s">
        <v>14</v>
      </c>
      <c r="E11" s="5"/>
      <c r="F11" s="5" t="s">
        <v>18</v>
      </c>
      <c r="G11" s="5" t="s">
        <v>16</v>
      </c>
    </row>
    <row r="12" spans="1:13" ht="15" customHeight="1">
      <c r="A12" s="23">
        <v>4</v>
      </c>
      <c r="B12" s="82" t="s">
        <v>49</v>
      </c>
      <c r="C12" s="83"/>
      <c r="D12" s="5" t="s">
        <v>14</v>
      </c>
      <c r="E12" s="24"/>
      <c r="F12" s="5" t="s">
        <v>18</v>
      </c>
      <c r="G12" s="5" t="s">
        <v>16</v>
      </c>
    </row>
    <row r="13" spans="1:13" ht="15" customHeight="1">
      <c r="A13" s="23">
        <v>5</v>
      </c>
      <c r="B13" s="82" t="s">
        <v>50</v>
      </c>
      <c r="C13" s="83"/>
      <c r="D13" s="5" t="s">
        <v>14</v>
      </c>
      <c r="F13" s="5" t="s">
        <v>18</v>
      </c>
      <c r="G13" s="5" t="s">
        <v>16</v>
      </c>
    </row>
    <row r="14" spans="1:13" ht="15" customHeight="1">
      <c r="A14" s="23">
        <v>6</v>
      </c>
      <c r="B14" s="82"/>
      <c r="C14" s="83"/>
      <c r="D14" s="5"/>
      <c r="E14" s="5"/>
      <c r="F14" s="5"/>
      <c r="G14" s="5"/>
    </row>
    <row r="15" spans="1:13" ht="15" customHeight="1">
      <c r="A15" s="23">
        <v>7</v>
      </c>
      <c r="B15" s="82"/>
      <c r="C15" s="83"/>
      <c r="D15" s="5"/>
      <c r="E15" s="5"/>
      <c r="F15" s="5"/>
      <c r="G15" s="5"/>
    </row>
    <row r="16" spans="1:13" ht="15" customHeight="1">
      <c r="A16" s="23">
        <v>8</v>
      </c>
      <c r="B16" s="82"/>
      <c r="C16" s="83"/>
      <c r="D16" s="5"/>
      <c r="E16" s="5"/>
      <c r="F16" s="5"/>
      <c r="G16" s="5"/>
    </row>
    <row r="17" spans="1:7" ht="15" customHeight="1">
      <c r="A17" s="23">
        <v>9</v>
      </c>
      <c r="B17" s="82"/>
      <c r="C17" s="83"/>
      <c r="D17" s="5"/>
      <c r="E17" s="5"/>
      <c r="F17" s="5"/>
      <c r="G17" s="5"/>
    </row>
    <row r="18" spans="1:7" ht="15" customHeight="1">
      <c r="A18" s="23">
        <v>10</v>
      </c>
      <c r="B18" s="87"/>
      <c r="C18" s="88"/>
      <c r="D18" s="5"/>
      <c r="E18" s="5"/>
      <c r="F18" s="5"/>
      <c r="G18" s="5"/>
    </row>
    <row r="19" spans="1:7" ht="15" customHeight="1">
      <c r="A19" s="23">
        <v>11</v>
      </c>
      <c r="B19" s="87"/>
      <c r="C19" s="88"/>
      <c r="D19" s="26"/>
      <c r="E19" s="25"/>
      <c r="F19" s="25"/>
      <c r="G19" s="25"/>
    </row>
    <row r="20" spans="1:7" ht="15" customHeight="1">
      <c r="A20" s="23">
        <v>12</v>
      </c>
      <c r="B20" s="82"/>
      <c r="C20" s="83"/>
      <c r="D20" s="26"/>
      <c r="E20" s="25"/>
      <c r="F20" s="25"/>
      <c r="G20" s="25"/>
    </row>
    <row r="21" spans="1:7" ht="15" customHeight="1">
      <c r="A21" s="23">
        <v>13</v>
      </c>
      <c r="B21" s="82"/>
      <c r="C21" s="83"/>
      <c r="D21" s="26"/>
      <c r="E21" s="25"/>
      <c r="F21" s="25"/>
      <c r="G21" s="25"/>
    </row>
    <row r="22" spans="1:7" ht="15" customHeight="1">
      <c r="A22" s="23">
        <v>14</v>
      </c>
      <c r="B22" s="79"/>
      <c r="C22" s="80"/>
      <c r="D22" s="26"/>
      <c r="E22" s="25"/>
      <c r="F22" s="25"/>
      <c r="G22" s="25"/>
    </row>
    <row r="23" spans="1:7" ht="15" customHeight="1">
      <c r="A23" s="8"/>
      <c r="B23" s="27"/>
      <c r="C23" s="27"/>
      <c r="D23" s="8"/>
      <c r="E23" s="8"/>
      <c r="F23" s="8"/>
      <c r="G23" s="8"/>
    </row>
    <row r="24" spans="1:7" ht="13.5" customHeight="1">
      <c r="A24" s="6" t="s">
        <v>6</v>
      </c>
      <c r="B24" s="6"/>
      <c r="C24" s="6"/>
      <c r="D24" s="81"/>
      <c r="E24" s="81"/>
      <c r="F24" s="78" t="s">
        <v>19</v>
      </c>
      <c r="G24" s="78"/>
    </row>
    <row r="25" spans="1:7" ht="15" customHeight="1"/>
    <row r="26" spans="1:7" s="8" customFormat="1" ht="15" customHeight="1">
      <c r="A26" s="62"/>
      <c r="B26" s="62"/>
      <c r="C26" s="62"/>
      <c r="D26" s="78"/>
      <c r="E26" s="78"/>
      <c r="F26" s="78"/>
      <c r="G26" s="78"/>
    </row>
    <row r="27" spans="1:7" ht="15" customHeight="1"/>
    <row r="28" spans="1:7" ht="15" customHeight="1"/>
    <row r="29" spans="1:7" ht="15" customHeight="1"/>
    <row r="30" spans="1:7" ht="15" customHeight="1"/>
    <row r="31" spans="1:7" ht="15" customHeight="1"/>
    <row r="32" spans="1:7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  <row r="39" ht="15" customHeight="1"/>
    <row r="40" ht="15" customHeight="1"/>
    <row r="41" ht="15" customHeight="1"/>
    <row r="42" ht="15" customHeight="1"/>
    <row r="43" ht="15" customHeight="1"/>
    <row r="44" ht="15" customHeight="1"/>
    <row r="45" ht="15" customHeight="1"/>
    <row r="46" ht="15" customHeight="1"/>
    <row r="47" ht="15" customHeight="1"/>
    <row r="48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/>
    <row r="100" ht="15" customHeight="1"/>
    <row r="101" ht="15" customHeight="1"/>
    <row r="102" ht="15" customHeight="1"/>
    <row r="103" ht="15" customHeight="1"/>
    <row r="104" ht="15" customHeight="1"/>
    <row r="105" ht="15" customHeight="1"/>
    <row r="106" ht="15" customHeight="1"/>
    <row r="107" ht="15" customHeight="1"/>
    <row r="108" ht="15" customHeight="1"/>
    <row r="109" ht="15" customHeight="1"/>
    <row r="110" ht="15" customHeight="1"/>
    <row r="111" ht="15" customHeight="1"/>
    <row r="112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ht="15" customHeight="1"/>
    <row r="130" ht="15" customHeight="1"/>
    <row r="131" ht="15" customHeight="1"/>
    <row r="132" ht="15" customHeight="1"/>
    <row r="133" ht="15" customHeight="1"/>
    <row r="134" ht="15" customHeight="1"/>
    <row r="135" ht="15" customHeight="1"/>
    <row r="136" ht="15" customHeight="1"/>
    <row r="137" ht="15" customHeight="1"/>
    <row r="138" ht="15" customHeight="1"/>
    <row r="139" ht="15" customHeight="1"/>
    <row r="140" ht="15" customHeight="1"/>
    <row r="141" ht="15" customHeight="1"/>
    <row r="142" ht="15" customHeight="1"/>
    <row r="143" ht="15" customHeight="1"/>
    <row r="144" ht="15" customHeight="1"/>
    <row r="145" ht="15" customHeight="1"/>
    <row r="146" ht="15" customHeight="1"/>
    <row r="147" ht="15" customHeight="1"/>
    <row r="148" ht="15" customHeight="1"/>
    <row r="149" ht="15" customHeight="1"/>
    <row r="150" ht="15" customHeight="1"/>
    <row r="151" ht="15" customHeight="1"/>
    <row r="152" ht="15" customHeight="1"/>
    <row r="153" ht="15" customHeight="1"/>
    <row r="154" ht="15" customHeight="1"/>
    <row r="155" ht="15" customHeight="1"/>
    <row r="156" ht="15" customHeight="1"/>
    <row r="157" ht="15" customHeight="1"/>
    <row r="158" ht="15" customHeight="1"/>
    <row r="159" ht="15" customHeight="1"/>
    <row r="160" ht="15" customHeight="1"/>
    <row r="161" ht="15" customHeight="1"/>
    <row r="162" ht="15" customHeight="1"/>
    <row r="163" ht="15" customHeight="1"/>
    <row r="164" ht="15" customHeight="1"/>
    <row r="165" ht="15" customHeight="1"/>
    <row r="166" ht="15" customHeight="1"/>
    <row r="167" ht="15" customHeight="1"/>
    <row r="168" ht="15" customHeight="1"/>
    <row r="169" ht="15" customHeight="1"/>
    <row r="170" ht="15" customHeight="1"/>
    <row r="171" ht="15" customHeight="1"/>
    <row r="172" ht="15" customHeight="1"/>
    <row r="173" ht="15" customHeight="1"/>
    <row r="174" ht="15" customHeight="1"/>
    <row r="175" ht="15" customHeight="1"/>
    <row r="176" ht="15" customHeight="1"/>
    <row r="177" ht="15" customHeight="1"/>
    <row r="178" ht="15" customHeight="1"/>
    <row r="179" ht="15" customHeight="1"/>
    <row r="180" ht="15" customHeight="1"/>
    <row r="181" ht="15" customHeight="1"/>
    <row r="182" ht="15" customHeight="1"/>
    <row r="183" ht="15" customHeight="1"/>
    <row r="184" ht="15" customHeight="1"/>
    <row r="185" ht="15" customHeight="1"/>
    <row r="186" ht="15" customHeight="1"/>
    <row r="187" ht="15" customHeight="1"/>
    <row r="188" ht="15" customHeight="1"/>
    <row r="189" ht="15" customHeight="1"/>
    <row r="190" ht="15" customHeight="1"/>
    <row r="191" ht="15" customHeight="1"/>
    <row r="192" ht="15" customHeight="1"/>
    <row r="193" ht="15" customHeight="1"/>
    <row r="194" ht="15" customHeight="1"/>
    <row r="195" ht="15" customHeight="1"/>
    <row r="196" ht="15" customHeight="1"/>
    <row r="197" ht="15" customHeight="1"/>
    <row r="198" ht="15" customHeight="1"/>
    <row r="199" ht="15" customHeight="1"/>
    <row r="200" ht="15" customHeight="1"/>
    <row r="201" ht="15" customHeight="1"/>
    <row r="202" ht="15" customHeight="1"/>
    <row r="203" ht="15" customHeight="1"/>
    <row r="204" ht="15" customHeight="1"/>
    <row r="205" ht="15" customHeight="1"/>
    <row r="206" ht="15" customHeight="1"/>
  </sheetData>
  <mergeCells count="23">
    <mergeCell ref="K6:L6"/>
    <mergeCell ref="B8:C8"/>
    <mergeCell ref="B9:C9"/>
    <mergeCell ref="B10:C10"/>
    <mergeCell ref="B11:C11"/>
    <mergeCell ref="B21:C21"/>
    <mergeCell ref="B15:C15"/>
    <mergeCell ref="D1:F1"/>
    <mergeCell ref="A3:G3"/>
    <mergeCell ref="E5:G5"/>
    <mergeCell ref="B12:C12"/>
    <mergeCell ref="B13:C13"/>
    <mergeCell ref="B14:C14"/>
    <mergeCell ref="B16:C16"/>
    <mergeCell ref="B17:C17"/>
    <mergeCell ref="B18:C18"/>
    <mergeCell ref="B19:C19"/>
    <mergeCell ref="B20:C20"/>
    <mergeCell ref="D26:E26"/>
    <mergeCell ref="F26:G26"/>
    <mergeCell ref="B22:C22"/>
    <mergeCell ref="D24:E24"/>
    <mergeCell ref="F24:G24"/>
  </mergeCells>
  <printOptions horizontalCentered="1"/>
  <pageMargins left="0.59055118110236227" right="0.39370078740157483" top="0.78740157480314965" bottom="0.78740157480314965" header="0.51181102362204722" footer="0.51181102362204722"/>
  <pageSetup paperSize="9" scale="9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F28"/>
  <sheetViews>
    <sheetView view="pageBreakPreview" zoomScaleNormal="100" zoomScaleSheetLayoutView="100" workbookViewId="0">
      <selection activeCell="A3" sqref="A3:F3"/>
    </sheetView>
  </sheetViews>
  <sheetFormatPr defaultRowHeight="15.75"/>
  <cols>
    <col min="1" max="1" width="5.28515625" style="37" customWidth="1"/>
    <col min="2" max="2" width="27.42578125" style="37" customWidth="1"/>
    <col min="3" max="3" width="33.5703125" style="37" customWidth="1"/>
    <col min="4" max="4" width="11.85546875" style="37" customWidth="1"/>
    <col min="5" max="5" width="13.42578125" style="37" customWidth="1"/>
    <col min="6" max="6" width="14" style="37" customWidth="1"/>
    <col min="7" max="16384" width="9.140625" style="37"/>
  </cols>
  <sheetData>
    <row r="1" spans="1:6" s="28" customFormat="1" ht="12.75" customHeight="1">
      <c r="A1" s="67" t="s">
        <v>41</v>
      </c>
      <c r="B1" s="67"/>
      <c r="C1" s="67"/>
      <c r="D1" s="67"/>
      <c r="E1" s="67"/>
      <c r="F1" s="67"/>
    </row>
    <row r="2" spans="1:6" s="28" customFormat="1" ht="11.25" customHeight="1">
      <c r="C2" s="29"/>
      <c r="D2" s="29"/>
      <c r="E2" s="29"/>
    </row>
    <row r="3" spans="1:6" s="30" customFormat="1" ht="12.75">
      <c r="A3" s="68" t="str">
        <f>СписокСудей!A3</f>
        <v>XХ Спартакиада налоговых органов Кемеровской области-Кузбасса</v>
      </c>
      <c r="B3" s="68"/>
      <c r="C3" s="68"/>
      <c r="D3" s="68"/>
      <c r="E3" s="68"/>
      <c r="F3" s="68"/>
    </row>
    <row r="4" spans="1:6" s="30" customFormat="1" ht="15" customHeight="1">
      <c r="C4" s="69" t="s">
        <v>1</v>
      </c>
      <c r="D4" s="69"/>
      <c r="E4" s="31"/>
      <c r="F4" s="31"/>
    </row>
    <row r="5" spans="1:6" s="28" customFormat="1" ht="12.75" customHeight="1">
      <c r="E5" s="70"/>
      <c r="F5" s="70"/>
    </row>
    <row r="6" spans="1:6" s="30" customFormat="1" ht="12.75" customHeight="1">
      <c r="B6" s="32" t="s">
        <v>2</v>
      </c>
      <c r="C6" s="33" t="s">
        <v>14</v>
      </c>
      <c r="E6" s="32" t="s">
        <v>3</v>
      </c>
      <c r="F6" s="42" t="str">
        <f>СписокСудей!F6</f>
        <v>17 октября 2025 г.</v>
      </c>
    </row>
    <row r="8" spans="1:6" ht="30.75" customHeight="1">
      <c r="A8" s="34" t="s">
        <v>5</v>
      </c>
      <c r="B8" s="35" t="s">
        <v>21</v>
      </c>
      <c r="C8" s="35" t="s">
        <v>26</v>
      </c>
      <c r="D8" s="35" t="s">
        <v>42</v>
      </c>
      <c r="E8" s="36" t="s">
        <v>43</v>
      </c>
      <c r="F8" s="36" t="s">
        <v>44</v>
      </c>
    </row>
    <row r="9" spans="1:6" ht="15.95" customHeight="1">
      <c r="A9" s="35">
        <v>1</v>
      </c>
      <c r="B9" s="38" t="s">
        <v>53</v>
      </c>
      <c r="C9" s="35" t="s">
        <v>37</v>
      </c>
      <c r="D9" s="35">
        <v>4</v>
      </c>
      <c r="E9" s="65">
        <f>SUM(D9:D10)</f>
        <v>9</v>
      </c>
      <c r="F9" s="65">
        <v>4</v>
      </c>
    </row>
    <row r="10" spans="1:6" ht="15.95" customHeight="1">
      <c r="A10" s="35">
        <v>2</v>
      </c>
      <c r="B10" s="38" t="s">
        <v>58</v>
      </c>
      <c r="C10" s="35" t="s">
        <v>37</v>
      </c>
      <c r="D10" s="35">
        <v>5</v>
      </c>
      <c r="E10" s="66"/>
      <c r="F10" s="66"/>
    </row>
    <row r="11" spans="1:6" ht="15.95" customHeight="1">
      <c r="A11" s="35">
        <v>3</v>
      </c>
      <c r="B11" s="38" t="s">
        <v>45</v>
      </c>
      <c r="C11" s="35" t="s">
        <v>59</v>
      </c>
      <c r="D11" s="35">
        <v>2</v>
      </c>
      <c r="E11" s="65">
        <f t="shared" ref="E11" si="0">SUM(D11:D12)</f>
        <v>5</v>
      </c>
      <c r="F11" s="65" t="s">
        <v>15</v>
      </c>
    </row>
    <row r="12" spans="1:6" ht="15.95" customHeight="1">
      <c r="A12" s="35">
        <v>4</v>
      </c>
      <c r="B12" s="38" t="s">
        <v>46</v>
      </c>
      <c r="C12" s="35" t="s">
        <v>59</v>
      </c>
      <c r="D12" s="35">
        <v>3</v>
      </c>
      <c r="E12" s="66"/>
      <c r="F12" s="66"/>
    </row>
    <row r="13" spans="1:6" ht="15.95" customHeight="1">
      <c r="A13" s="35">
        <v>5</v>
      </c>
      <c r="B13" s="38" t="s">
        <v>55</v>
      </c>
      <c r="C13" s="35" t="s">
        <v>35</v>
      </c>
      <c r="D13" s="35">
        <v>6</v>
      </c>
      <c r="E13" s="65">
        <f t="shared" ref="E13" si="1">SUM(D13:D14)</f>
        <v>10</v>
      </c>
      <c r="F13" s="65">
        <v>5</v>
      </c>
    </row>
    <row r="14" spans="1:6" ht="15.95" customHeight="1">
      <c r="A14" s="35">
        <v>6</v>
      </c>
      <c r="B14" s="38" t="s">
        <v>54</v>
      </c>
      <c r="C14" s="35" t="s">
        <v>35</v>
      </c>
      <c r="D14" s="35">
        <v>4</v>
      </c>
      <c r="E14" s="66"/>
      <c r="F14" s="66"/>
    </row>
    <row r="15" spans="1:6" ht="15.95" customHeight="1">
      <c r="A15" s="35">
        <v>7</v>
      </c>
      <c r="B15" s="38" t="s">
        <v>56</v>
      </c>
      <c r="C15" s="35" t="s">
        <v>36</v>
      </c>
      <c r="D15" s="35">
        <v>5</v>
      </c>
      <c r="E15" s="65">
        <f t="shared" ref="E15" si="2">SUM(D15:D16)</f>
        <v>11</v>
      </c>
      <c r="F15" s="65">
        <v>6</v>
      </c>
    </row>
    <row r="16" spans="1:6" ht="15.95" customHeight="1">
      <c r="A16" s="35">
        <v>8</v>
      </c>
      <c r="B16" s="38" t="s">
        <v>57</v>
      </c>
      <c r="C16" s="35" t="s">
        <v>36</v>
      </c>
      <c r="D16" s="35">
        <v>6</v>
      </c>
      <c r="E16" s="66"/>
      <c r="F16" s="66"/>
    </row>
    <row r="17" spans="1:6" ht="15.95" customHeight="1">
      <c r="A17" s="35">
        <v>9</v>
      </c>
      <c r="B17" s="38" t="s">
        <v>29</v>
      </c>
      <c r="C17" s="35" t="s">
        <v>34</v>
      </c>
      <c r="D17" s="35">
        <v>1</v>
      </c>
      <c r="E17" s="65">
        <f t="shared" ref="E17" si="3">SUM(D17:D18)</f>
        <v>2</v>
      </c>
      <c r="F17" s="65" t="s">
        <v>47</v>
      </c>
    </row>
    <row r="18" spans="1:6" ht="15.95" customHeight="1">
      <c r="A18" s="35">
        <v>10</v>
      </c>
      <c r="B18" s="38" t="s">
        <v>32</v>
      </c>
      <c r="C18" s="35" t="s">
        <v>34</v>
      </c>
      <c r="D18" s="35">
        <v>1</v>
      </c>
      <c r="E18" s="66"/>
      <c r="F18" s="66"/>
    </row>
    <row r="19" spans="1:6" ht="15.95" customHeight="1">
      <c r="A19" s="35">
        <v>11</v>
      </c>
      <c r="B19" s="38" t="s">
        <v>30</v>
      </c>
      <c r="C19" s="35" t="s">
        <v>33</v>
      </c>
      <c r="D19" s="35">
        <v>3</v>
      </c>
      <c r="E19" s="65">
        <f t="shared" ref="E19" si="4">SUM(D19:D20)</f>
        <v>5</v>
      </c>
      <c r="F19" s="65" t="s">
        <v>25</v>
      </c>
    </row>
    <row r="20" spans="1:6" ht="15.95" customHeight="1">
      <c r="A20" s="35">
        <v>12</v>
      </c>
      <c r="B20" s="38" t="s">
        <v>31</v>
      </c>
      <c r="C20" s="35" t="s">
        <v>33</v>
      </c>
      <c r="D20" s="35">
        <v>2</v>
      </c>
      <c r="E20" s="66"/>
      <c r="F20" s="66"/>
    </row>
    <row r="21" spans="1:6" ht="15.95" customHeight="1">
      <c r="A21" s="35">
        <v>13</v>
      </c>
      <c r="B21" s="38"/>
      <c r="C21" s="35"/>
      <c r="D21" s="50"/>
      <c r="E21" s="65"/>
      <c r="F21" s="65"/>
    </row>
    <row r="22" spans="1:6" ht="15.95" customHeight="1">
      <c r="A22" s="35">
        <v>14</v>
      </c>
      <c r="B22" s="38"/>
      <c r="C22" s="35"/>
      <c r="D22" s="35"/>
      <c r="E22" s="66"/>
      <c r="F22" s="66"/>
    </row>
    <row r="23" spans="1:6" ht="15.95" customHeight="1">
      <c r="A23" s="35">
        <v>15</v>
      </c>
      <c r="B23" s="38"/>
      <c r="C23" s="35"/>
      <c r="D23" s="50"/>
      <c r="E23" s="65"/>
      <c r="F23" s="65"/>
    </row>
    <row r="24" spans="1:6" ht="15.95" customHeight="1">
      <c r="A24" s="35">
        <v>16</v>
      </c>
      <c r="B24" s="38"/>
      <c r="C24" s="35"/>
      <c r="D24" s="35"/>
      <c r="E24" s="66"/>
      <c r="F24" s="66"/>
    </row>
    <row r="25" spans="1:6">
      <c r="A25" s="46"/>
      <c r="B25" s="47"/>
      <c r="C25" s="46"/>
      <c r="D25" s="48"/>
      <c r="E25" s="46"/>
      <c r="F25" s="46"/>
    </row>
    <row r="26" spans="1:6" ht="15.75" customHeight="1">
      <c r="A26" s="40" t="s">
        <v>6</v>
      </c>
      <c r="B26" s="40"/>
      <c r="C26" s="41"/>
      <c r="D26" s="64" t="str">
        <f>СписокСудей!F24</f>
        <v>М.В. Баканов</v>
      </c>
      <c r="E26" s="64"/>
    </row>
    <row r="27" spans="1:6">
      <c r="C27" s="49"/>
    </row>
    <row r="28" spans="1:6" s="49" customFormat="1">
      <c r="A28" s="63"/>
      <c r="B28" s="63"/>
      <c r="C28" s="63"/>
      <c r="D28" s="64"/>
      <c r="E28" s="64"/>
    </row>
  </sheetData>
  <autoFilter ref="A8:F24">
    <sortState ref="A9:F33">
      <sortCondition ref="C8:C33"/>
    </sortState>
  </autoFilter>
  <sortState ref="B11:D26">
    <sortCondition ref="C11:C26"/>
  </sortState>
  <mergeCells count="22">
    <mergeCell ref="A1:F1"/>
    <mergeCell ref="A3:F3"/>
    <mergeCell ref="C4:D4"/>
    <mergeCell ref="E5:F5"/>
    <mergeCell ref="D26:E26"/>
    <mergeCell ref="F23:F24"/>
    <mergeCell ref="F21:F22"/>
    <mergeCell ref="F19:F20"/>
    <mergeCell ref="F17:F18"/>
    <mergeCell ref="F15:F16"/>
    <mergeCell ref="F13:F14"/>
    <mergeCell ref="F11:F12"/>
    <mergeCell ref="F9:F10"/>
    <mergeCell ref="E17:E18"/>
    <mergeCell ref="D28:E28"/>
    <mergeCell ref="E9:E10"/>
    <mergeCell ref="E23:E24"/>
    <mergeCell ref="E21:E22"/>
    <mergeCell ref="E19:E20"/>
    <mergeCell ref="E15:E16"/>
    <mergeCell ref="E13:E14"/>
    <mergeCell ref="E11:E12"/>
  </mergeCells>
  <pageMargins left="0.7" right="0.7" top="0.75" bottom="0.75" header="0.3" footer="0.3"/>
  <pageSetup paperSize="9" scale="7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F32"/>
  <sheetViews>
    <sheetView view="pageBreakPreview" zoomScaleNormal="100" zoomScaleSheetLayoutView="100" workbookViewId="0">
      <selection activeCell="A3" sqref="A3:F3"/>
    </sheetView>
  </sheetViews>
  <sheetFormatPr defaultRowHeight="15.75"/>
  <cols>
    <col min="1" max="1" width="5.28515625" style="37" customWidth="1"/>
    <col min="2" max="2" width="25.28515625" style="37" customWidth="1"/>
    <col min="3" max="3" width="23.5703125" style="37" customWidth="1"/>
    <col min="4" max="4" width="33.28515625" style="37" customWidth="1"/>
    <col min="5" max="5" width="13.42578125" style="37" customWidth="1"/>
    <col min="6" max="6" width="14" style="37" customWidth="1"/>
    <col min="7" max="16384" width="9.140625" style="37"/>
  </cols>
  <sheetData>
    <row r="1" spans="1:6" s="28" customFormat="1" ht="12.75" customHeight="1">
      <c r="A1" s="67" t="s">
        <v>20</v>
      </c>
      <c r="B1" s="67"/>
      <c r="C1" s="67"/>
      <c r="D1" s="67"/>
      <c r="E1" s="67"/>
      <c r="F1" s="67"/>
    </row>
    <row r="2" spans="1:6" s="28" customFormat="1" ht="11.25" customHeight="1">
      <c r="C2" s="29"/>
      <c r="D2" s="29"/>
      <c r="E2" s="29"/>
    </row>
    <row r="3" spans="1:6" s="30" customFormat="1" ht="12.75">
      <c r="A3" s="68" t="str">
        <f>СписокСудей!A3</f>
        <v>XХ Спартакиада налоговых органов Кемеровской области-Кузбасса</v>
      </c>
      <c r="B3" s="68"/>
      <c r="C3" s="68"/>
      <c r="D3" s="68"/>
      <c r="E3" s="68"/>
      <c r="F3" s="68"/>
    </row>
    <row r="4" spans="1:6" s="30" customFormat="1" ht="15" customHeight="1">
      <c r="C4" s="69" t="s">
        <v>1</v>
      </c>
      <c r="D4" s="69"/>
      <c r="E4" s="31"/>
      <c r="F4" s="31"/>
    </row>
    <row r="5" spans="1:6" s="28" customFormat="1" ht="12.75" customHeight="1">
      <c r="E5" s="70"/>
      <c r="F5" s="70"/>
    </row>
    <row r="6" spans="1:6" s="30" customFormat="1" ht="12.75" customHeight="1">
      <c r="B6" s="32" t="s">
        <v>2</v>
      </c>
      <c r="C6" s="33" t="s">
        <v>14</v>
      </c>
      <c r="E6" s="32" t="s">
        <v>3</v>
      </c>
      <c r="F6" s="42" t="str">
        <f>СписокСудей!F6</f>
        <v>17 октября 2025 г.</v>
      </c>
    </row>
    <row r="8" spans="1:6" ht="30.75" customHeight="1">
      <c r="A8" s="34" t="s">
        <v>5</v>
      </c>
      <c r="B8" s="35" t="s">
        <v>21</v>
      </c>
      <c r="C8" s="35" t="s">
        <v>2</v>
      </c>
      <c r="D8" s="35" t="s">
        <v>26</v>
      </c>
      <c r="E8" s="36" t="s">
        <v>22</v>
      </c>
      <c r="F8" s="36" t="s">
        <v>23</v>
      </c>
    </row>
    <row r="9" spans="1:6" ht="15.95" customHeight="1">
      <c r="A9" s="35">
        <v>3</v>
      </c>
      <c r="B9" s="38" t="s">
        <v>53</v>
      </c>
      <c r="C9" s="35" t="s">
        <v>38</v>
      </c>
      <c r="D9" s="35" t="s">
        <v>37</v>
      </c>
      <c r="E9" s="39" t="s">
        <v>24</v>
      </c>
      <c r="F9" s="39"/>
    </row>
    <row r="10" spans="1:6" ht="15.95" customHeight="1">
      <c r="A10" s="35">
        <v>9</v>
      </c>
      <c r="B10" s="38" t="s">
        <v>58</v>
      </c>
      <c r="C10" s="35" t="s">
        <v>38</v>
      </c>
      <c r="D10" s="35" t="s">
        <v>37</v>
      </c>
      <c r="E10" s="39" t="s">
        <v>24</v>
      </c>
      <c r="F10" s="39"/>
    </row>
    <row r="11" spans="1:6" ht="15.95" customHeight="1">
      <c r="A11" s="35">
        <v>5</v>
      </c>
      <c r="B11" s="38" t="s">
        <v>45</v>
      </c>
      <c r="C11" s="35" t="s">
        <v>14</v>
      </c>
      <c r="D11" s="35" t="s">
        <v>59</v>
      </c>
      <c r="E11" s="39" t="s">
        <v>24</v>
      </c>
      <c r="F11" s="39"/>
    </row>
    <row r="12" spans="1:6" ht="15.95" customHeight="1">
      <c r="A12" s="35">
        <v>11</v>
      </c>
      <c r="B12" s="38" t="s">
        <v>46</v>
      </c>
      <c r="C12" s="35" t="s">
        <v>14</v>
      </c>
      <c r="D12" s="35" t="s">
        <v>59</v>
      </c>
      <c r="E12" s="39" t="s">
        <v>24</v>
      </c>
      <c r="F12" s="39"/>
    </row>
    <row r="13" spans="1:6" ht="15.95" customHeight="1">
      <c r="A13" s="35">
        <v>4</v>
      </c>
      <c r="B13" s="38" t="s">
        <v>55</v>
      </c>
      <c r="C13" s="35" t="s">
        <v>39</v>
      </c>
      <c r="D13" s="35" t="s">
        <v>35</v>
      </c>
      <c r="E13" s="39" t="s">
        <v>24</v>
      </c>
      <c r="F13" s="39"/>
    </row>
    <row r="14" spans="1:6" ht="15.95" customHeight="1">
      <c r="A14" s="35">
        <v>10</v>
      </c>
      <c r="B14" s="38" t="s">
        <v>54</v>
      </c>
      <c r="C14" s="35" t="s">
        <v>39</v>
      </c>
      <c r="D14" s="35" t="s">
        <v>35</v>
      </c>
      <c r="E14" s="39" t="s">
        <v>24</v>
      </c>
      <c r="F14" s="39"/>
    </row>
    <row r="15" spans="1:6" ht="15.95" customHeight="1">
      <c r="A15" s="35">
        <v>6</v>
      </c>
      <c r="B15" s="38" t="s">
        <v>56</v>
      </c>
      <c r="C15" s="35" t="s">
        <v>14</v>
      </c>
      <c r="D15" s="35" t="s">
        <v>36</v>
      </c>
      <c r="E15" s="39" t="s">
        <v>24</v>
      </c>
      <c r="F15" s="39"/>
    </row>
    <row r="16" spans="1:6" ht="15.95" customHeight="1">
      <c r="A16" s="35">
        <v>12</v>
      </c>
      <c r="B16" s="38" t="s">
        <v>57</v>
      </c>
      <c r="C16" s="35" t="s">
        <v>14</v>
      </c>
      <c r="D16" s="35" t="s">
        <v>36</v>
      </c>
      <c r="E16" s="39" t="s">
        <v>24</v>
      </c>
      <c r="F16" s="39"/>
    </row>
    <row r="17" spans="1:6" ht="15.95" customHeight="1">
      <c r="A17" s="35">
        <v>2</v>
      </c>
      <c r="B17" s="38" t="s">
        <v>29</v>
      </c>
      <c r="C17" s="35" t="s">
        <v>14</v>
      </c>
      <c r="D17" s="35" t="s">
        <v>34</v>
      </c>
      <c r="E17" s="39" t="s">
        <v>25</v>
      </c>
      <c r="F17" s="39"/>
    </row>
    <row r="18" spans="1:6" ht="15.95" customHeight="1">
      <c r="A18" s="35">
        <v>8</v>
      </c>
      <c r="B18" s="38" t="s">
        <v>32</v>
      </c>
      <c r="C18" s="35" t="s">
        <v>14</v>
      </c>
      <c r="D18" s="35" t="s">
        <v>34</v>
      </c>
      <c r="E18" s="39" t="s">
        <v>24</v>
      </c>
      <c r="F18" s="39"/>
    </row>
    <row r="19" spans="1:6" ht="15.95" customHeight="1">
      <c r="A19" s="35">
        <v>1</v>
      </c>
      <c r="B19" s="38" t="s">
        <v>30</v>
      </c>
      <c r="C19" s="35" t="s">
        <v>14</v>
      </c>
      <c r="D19" s="35" t="s">
        <v>33</v>
      </c>
      <c r="E19" s="39" t="s">
        <v>24</v>
      </c>
      <c r="F19" s="39"/>
    </row>
    <row r="20" spans="1:6" ht="15.95" customHeight="1">
      <c r="A20" s="35">
        <v>7</v>
      </c>
      <c r="B20" s="38" t="s">
        <v>31</v>
      </c>
      <c r="C20" s="35" t="s">
        <v>14</v>
      </c>
      <c r="D20" s="35" t="s">
        <v>33</v>
      </c>
      <c r="E20" s="39" t="s">
        <v>24</v>
      </c>
      <c r="F20" s="39"/>
    </row>
    <row r="21" spans="1:6" ht="15.95" customHeight="1">
      <c r="A21" s="35">
        <v>13</v>
      </c>
      <c r="B21" s="39"/>
      <c r="C21" s="39"/>
      <c r="D21" s="39"/>
      <c r="E21" s="39"/>
      <c r="F21" s="39"/>
    </row>
    <row r="22" spans="1:6" ht="15.95" customHeight="1">
      <c r="A22" s="35">
        <v>14</v>
      </c>
      <c r="B22" s="39"/>
      <c r="C22" s="39"/>
      <c r="D22" s="39"/>
      <c r="E22" s="39"/>
      <c r="F22" s="39"/>
    </row>
    <row r="23" spans="1:6" ht="15.95" customHeight="1">
      <c r="A23" s="35">
        <v>15</v>
      </c>
      <c r="B23" s="39"/>
      <c r="C23" s="39"/>
      <c r="D23" s="39"/>
      <c r="E23" s="39"/>
      <c r="F23" s="39"/>
    </row>
    <row r="24" spans="1:6" ht="15.95" customHeight="1">
      <c r="A24" s="35">
        <v>16</v>
      </c>
      <c r="B24" s="39"/>
      <c r="C24" s="39"/>
      <c r="D24" s="39"/>
      <c r="E24" s="39"/>
      <c r="F24" s="39"/>
    </row>
    <row r="25" spans="1:6" s="44" customFormat="1" ht="15.95" customHeight="1">
      <c r="A25" s="35">
        <v>17</v>
      </c>
      <c r="B25" s="38"/>
      <c r="C25" s="35"/>
      <c r="D25" s="35"/>
      <c r="E25" s="39"/>
      <c r="F25" s="39"/>
    </row>
    <row r="26" spans="1:6" s="44" customFormat="1" ht="15.95" customHeight="1">
      <c r="A26" s="35">
        <v>18</v>
      </c>
      <c r="B26" s="38"/>
      <c r="C26" s="35"/>
      <c r="D26" s="35"/>
      <c r="E26" s="39"/>
      <c r="F26" s="39"/>
    </row>
    <row r="27" spans="1:6" ht="15.95" customHeight="1">
      <c r="A27" s="35">
        <v>19</v>
      </c>
      <c r="B27" s="38"/>
      <c r="C27" s="35"/>
      <c r="D27" s="35"/>
      <c r="E27" s="39"/>
      <c r="F27" s="39"/>
    </row>
    <row r="28" spans="1:6" ht="15.95" customHeight="1">
      <c r="A28" s="35">
        <v>20</v>
      </c>
      <c r="B28" s="38"/>
      <c r="C28" s="35"/>
      <c r="D28" s="35"/>
      <c r="E28" s="39"/>
      <c r="F28" s="39"/>
    </row>
    <row r="29" spans="1:6">
      <c r="A29" s="46"/>
      <c r="B29" s="47"/>
      <c r="C29" s="46"/>
      <c r="D29" s="48"/>
      <c r="E29" s="46"/>
      <c r="F29" s="46"/>
    </row>
    <row r="30" spans="1:6" ht="15.75" customHeight="1">
      <c r="A30" s="40" t="s">
        <v>6</v>
      </c>
      <c r="B30" s="40"/>
      <c r="C30" s="41"/>
      <c r="D30" s="64" t="str">
        <f>СписокСудей!F24</f>
        <v>М.В. Баканов</v>
      </c>
      <c r="E30" s="64"/>
    </row>
    <row r="31" spans="1:6">
      <c r="C31" s="49"/>
    </row>
    <row r="32" spans="1:6" s="49" customFormat="1">
      <c r="A32" s="63"/>
      <c r="B32" s="63"/>
      <c r="C32" s="63"/>
      <c r="D32" s="64"/>
      <c r="E32" s="64"/>
    </row>
  </sheetData>
  <autoFilter ref="A8:F28">
    <sortState ref="A9:F28">
      <sortCondition ref="D8:D28"/>
    </sortState>
  </autoFilter>
  <sortState ref="B9:F48">
    <sortCondition ref="F9:F48"/>
    <sortCondition ref="B9:B48"/>
  </sortState>
  <mergeCells count="6">
    <mergeCell ref="D32:E32"/>
    <mergeCell ref="A1:F1"/>
    <mergeCell ref="A3:F3"/>
    <mergeCell ref="C4:D4"/>
    <mergeCell ref="E5:F5"/>
    <mergeCell ref="D30:E30"/>
  </mergeCells>
  <pageMargins left="0.7" right="0.7" top="0.75" bottom="0.75" header="0.3" footer="0.3"/>
  <pageSetup paperSize="9" scale="7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13"/>
  <sheetViews>
    <sheetView view="pageBreakPreview" zoomScale="70" zoomScaleNormal="100" zoomScaleSheetLayoutView="70" workbookViewId="0">
      <selection sqref="A1:XFD1"/>
    </sheetView>
  </sheetViews>
  <sheetFormatPr defaultRowHeight="15"/>
  <cols>
    <col min="1" max="1" width="4.28515625" style="51" customWidth="1"/>
    <col min="2" max="2" width="33" style="51" customWidth="1"/>
    <col min="3" max="6" width="9.7109375" style="51" customWidth="1"/>
    <col min="7" max="7" width="12.7109375" style="51" customWidth="1"/>
    <col min="8" max="9" width="9.7109375" style="51" customWidth="1"/>
    <col min="10" max="16384" width="9.140625" style="51"/>
  </cols>
  <sheetData>
    <row r="1" spans="1:9" ht="18" customHeight="1">
      <c r="A1" s="71" t="s">
        <v>0</v>
      </c>
      <c r="B1" s="71"/>
      <c r="C1" s="71"/>
      <c r="D1" s="71"/>
      <c r="E1" s="71"/>
      <c r="F1" s="71"/>
      <c r="G1" s="71"/>
      <c r="H1" s="71"/>
      <c r="I1" s="71"/>
    </row>
    <row r="2" spans="1:9" ht="30.75" customHeight="1">
      <c r="A2" s="72" t="str">
        <f>СписокСудей!A3</f>
        <v>XХ Спартакиада налоговых органов Кемеровской области-Кузбасса</v>
      </c>
      <c r="B2" s="72"/>
      <c r="C2" s="72"/>
      <c r="D2" s="72"/>
      <c r="E2" s="72"/>
      <c r="F2" s="72"/>
      <c r="G2" s="72"/>
      <c r="H2" s="72"/>
      <c r="I2" s="72"/>
    </row>
    <row r="3" spans="1:9" ht="12.75" customHeight="1">
      <c r="A3" s="73" t="s">
        <v>1</v>
      </c>
      <c r="B3" s="73"/>
      <c r="C3" s="73"/>
      <c r="D3" s="73"/>
      <c r="E3" s="73"/>
      <c r="F3" s="73"/>
      <c r="G3" s="73"/>
      <c r="H3" s="73"/>
      <c r="I3" s="73"/>
    </row>
    <row r="4" spans="1:9" ht="19.5" customHeight="1">
      <c r="A4" s="52"/>
      <c r="B4" s="52" t="s">
        <v>2</v>
      </c>
      <c r="C4" s="74" t="str">
        <f>СписокСудей!C6</f>
        <v>Кемерово</v>
      </c>
      <c r="D4" s="74"/>
      <c r="E4" s="52"/>
      <c r="F4" s="52"/>
      <c r="G4" s="52"/>
      <c r="H4" s="52"/>
      <c r="I4" s="52"/>
    </row>
    <row r="5" spans="1:9">
      <c r="A5" s="53"/>
      <c r="B5" s="54" t="s">
        <v>3</v>
      </c>
      <c r="C5" s="75" t="str">
        <f>СписокСудей!F6</f>
        <v>17 октября 2025 г.</v>
      </c>
      <c r="D5" s="76"/>
      <c r="G5" s="52" t="s">
        <v>4</v>
      </c>
      <c r="H5" s="76" t="s">
        <v>28</v>
      </c>
      <c r="I5" s="76"/>
    </row>
    <row r="6" spans="1:9">
      <c r="A6" s="53"/>
      <c r="B6" s="54"/>
      <c r="C6" s="55"/>
      <c r="G6" s="52"/>
      <c r="H6" s="56"/>
      <c r="I6" s="56"/>
    </row>
    <row r="7" spans="1:9" ht="50.1" customHeight="1">
      <c r="A7" s="57"/>
      <c r="B7" s="54"/>
      <c r="C7" s="55"/>
      <c r="G7" s="52"/>
      <c r="H7" s="56"/>
      <c r="I7" s="56"/>
    </row>
    <row r="8" spans="1:9" ht="50.1" customHeight="1">
      <c r="A8" s="53"/>
      <c r="B8" s="54"/>
      <c r="C8" s="55"/>
      <c r="G8" s="52"/>
      <c r="H8" s="56"/>
      <c r="I8" s="56"/>
    </row>
    <row r="9" spans="1:9" ht="50.1" customHeight="1">
      <c r="A9" s="53"/>
      <c r="B9" s="54"/>
      <c r="C9" s="55"/>
      <c r="G9" s="52"/>
      <c r="H9" s="56"/>
      <c r="I9" s="56"/>
    </row>
    <row r="10" spans="1:9" ht="50.1" customHeight="1"/>
    <row r="11" spans="1:9" ht="50.1" customHeight="1"/>
    <row r="12" spans="1:9" ht="17.100000000000001" customHeight="1">
      <c r="B12" s="58" t="s">
        <v>6</v>
      </c>
      <c r="C12" s="59"/>
      <c r="D12" s="60"/>
      <c r="E12" s="60"/>
      <c r="F12" s="59"/>
      <c r="G12" s="77" t="str">
        <f>СписокСудей!F24</f>
        <v>М.В. Баканов</v>
      </c>
      <c r="H12" s="77"/>
      <c r="I12" s="59"/>
    </row>
    <row r="13" spans="1:9">
      <c r="C13" s="61"/>
    </row>
  </sheetData>
  <mergeCells count="7">
    <mergeCell ref="G12:H12"/>
    <mergeCell ref="A1:I1"/>
    <mergeCell ref="A2:I2"/>
    <mergeCell ref="A3:I3"/>
    <mergeCell ref="C4:D4"/>
    <mergeCell ref="C5:D5"/>
    <mergeCell ref="H5:I5"/>
  </mergeCells>
  <pageMargins left="0.7" right="0.7" top="0.75" bottom="0.75" header="0.3" footer="0.3"/>
  <pageSetup paperSize="9" scale="82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N13"/>
  <sheetViews>
    <sheetView view="pageBreakPreview" zoomScale="70" zoomScaleNormal="100" zoomScaleSheetLayoutView="70" workbookViewId="0">
      <selection activeCell="K8" sqref="K8"/>
    </sheetView>
  </sheetViews>
  <sheetFormatPr defaultRowHeight="15"/>
  <cols>
    <col min="1" max="1" width="4.28515625" style="51" customWidth="1"/>
    <col min="2" max="2" width="33" style="51" customWidth="1"/>
    <col min="3" max="6" width="9.7109375" style="51" customWidth="1"/>
    <col min="7" max="7" width="13.140625" style="51" customWidth="1"/>
    <col min="8" max="9" width="9.7109375" style="51" customWidth="1"/>
    <col min="10" max="16384" width="9.140625" style="51"/>
  </cols>
  <sheetData>
    <row r="1" spans="1:14" ht="19.5" customHeight="1">
      <c r="A1" s="71" t="s">
        <v>0</v>
      </c>
      <c r="B1" s="71"/>
      <c r="C1" s="71"/>
      <c r="D1" s="71"/>
      <c r="E1" s="71"/>
      <c r="F1" s="71"/>
      <c r="G1" s="71"/>
      <c r="H1" s="71"/>
      <c r="I1" s="71"/>
    </row>
    <row r="2" spans="1:14" ht="30.75" customHeight="1">
      <c r="A2" s="72" t="str">
        <f>СписокСудей!A3</f>
        <v>XХ Спартакиада налоговых органов Кемеровской области-Кузбасса</v>
      </c>
      <c r="B2" s="72"/>
      <c r="C2" s="72"/>
      <c r="D2" s="72"/>
      <c r="E2" s="72"/>
      <c r="F2" s="72"/>
      <c r="G2" s="72"/>
      <c r="H2" s="72"/>
      <c r="I2" s="72"/>
    </row>
    <row r="3" spans="1:14" ht="12.75" customHeight="1">
      <c r="A3" s="73" t="s">
        <v>1</v>
      </c>
      <c r="B3" s="73"/>
      <c r="C3" s="73"/>
      <c r="D3" s="73"/>
      <c r="E3" s="73"/>
      <c r="F3" s="73"/>
      <c r="G3" s="73"/>
      <c r="H3" s="73"/>
      <c r="I3" s="73"/>
    </row>
    <row r="4" spans="1:14" ht="21" customHeight="1">
      <c r="A4" s="52"/>
      <c r="B4" s="52" t="s">
        <v>2</v>
      </c>
      <c r="C4" s="74" t="str">
        <f>СписокСудей!C6</f>
        <v>Кемерово</v>
      </c>
      <c r="D4" s="74"/>
      <c r="E4" s="52"/>
      <c r="F4" s="52"/>
      <c r="G4" s="52"/>
      <c r="H4" s="52"/>
      <c r="I4" s="52"/>
    </row>
    <row r="5" spans="1:14">
      <c r="A5" s="53"/>
      <c r="B5" s="54" t="s">
        <v>3</v>
      </c>
      <c r="C5" s="75" t="str">
        <f>СписокСудей!F6</f>
        <v>17 октября 2025 г.</v>
      </c>
      <c r="D5" s="76"/>
      <c r="G5" s="52" t="s">
        <v>4</v>
      </c>
      <c r="H5" s="76" t="s">
        <v>27</v>
      </c>
      <c r="I5" s="76"/>
    </row>
    <row r="6" spans="1:14">
      <c r="A6" s="53"/>
      <c r="B6" s="54"/>
      <c r="C6" s="55"/>
      <c r="G6" s="52"/>
      <c r="H6" s="56"/>
      <c r="I6" s="56"/>
    </row>
    <row r="7" spans="1:14" ht="50.1" customHeight="1">
      <c r="A7" s="53"/>
      <c r="B7"/>
      <c r="C7" s="55"/>
      <c r="G7" s="52"/>
      <c r="H7" s="56"/>
      <c r="I7" s="56"/>
    </row>
    <row r="8" spans="1:14" ht="50.1" customHeight="1">
      <c r="A8" s="53"/>
      <c r="B8" s="54"/>
      <c r="C8" s="55"/>
      <c r="G8" s="52"/>
      <c r="H8" s="56"/>
      <c r="I8" s="56"/>
    </row>
    <row r="9" spans="1:14" ht="50.1" customHeight="1">
      <c r="A9" s="53"/>
      <c r="B9" s="54"/>
      <c r="C9" s="55"/>
      <c r="G9" s="52"/>
      <c r="H9" s="56"/>
      <c r="I9" s="56"/>
      <c r="N9" s="57"/>
    </row>
    <row r="10" spans="1:14" ht="50.1" customHeight="1"/>
    <row r="11" spans="1:14" ht="50.1" customHeight="1"/>
    <row r="12" spans="1:14" ht="17.100000000000001" customHeight="1">
      <c r="B12" s="58" t="s">
        <v>6</v>
      </c>
      <c r="C12" s="59"/>
      <c r="D12" s="60"/>
      <c r="E12" s="60"/>
      <c r="F12" s="59"/>
      <c r="G12" s="77" t="str">
        <f>СписокСудей!F24</f>
        <v>М.В. Баканов</v>
      </c>
      <c r="H12" s="77"/>
      <c r="I12" s="59"/>
    </row>
    <row r="13" spans="1:14">
      <c r="C13" s="61"/>
    </row>
  </sheetData>
  <mergeCells count="7">
    <mergeCell ref="G12:H12"/>
    <mergeCell ref="A1:I1"/>
    <mergeCell ref="A2:I2"/>
    <mergeCell ref="A3:I3"/>
    <mergeCell ref="C4:D4"/>
    <mergeCell ref="C5:D5"/>
    <mergeCell ref="H5:I5"/>
  </mergeCells>
  <pageMargins left="0.7" right="0.7" top="0.75" bottom="0.75" header="0.3" footer="0.3"/>
  <pageSetup paperSize="9" scale="8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5</vt:i4>
      </vt:variant>
    </vt:vector>
  </HeadingPairs>
  <TitlesOfParts>
    <vt:vector size="10" baseType="lpstr">
      <vt:lpstr>СписокСудей</vt:lpstr>
      <vt:lpstr>Команды</vt:lpstr>
      <vt:lpstr>СписокУчастников</vt:lpstr>
      <vt:lpstr>WS</vt:lpstr>
      <vt:lpstr>MS</vt:lpstr>
      <vt:lpstr>MS!Область_печати</vt:lpstr>
      <vt:lpstr>WS!Область_печати</vt:lpstr>
      <vt:lpstr>Команды!Область_печати</vt:lpstr>
      <vt:lpstr>СписокСудей!Область_печати</vt:lpstr>
      <vt:lpstr>СписокУчастников!Область_печати</vt:lpstr>
    </vt:vector>
  </TitlesOfParts>
  <Company>MultiDVD Team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MaxB</dc:creator>
  <cp:lastModifiedBy>MaxB</cp:lastModifiedBy>
  <cp:lastPrinted>2025-10-17T07:43:29Z</cp:lastPrinted>
  <dcterms:created xsi:type="dcterms:W3CDTF">2019-12-05T09:46:22Z</dcterms:created>
  <dcterms:modified xsi:type="dcterms:W3CDTF">2025-10-31T06:56:10Z</dcterms:modified>
</cp:coreProperties>
</file>