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1"/>
  </bookViews>
  <sheets>
    <sheet name="СписокСудей" sheetId="3" r:id="rId1"/>
    <sheet name="СписокУчастников" sheetId="4" r:id="rId2"/>
    <sheet name="group1MD" sheetId="20" r:id="rId3"/>
    <sheet name="group2MD" sheetId="21" r:id="rId4"/>
    <sheet name="group1WD" sheetId="18" r:id="rId5"/>
    <sheet name="group2WD" sheetId="19" r:id="rId6"/>
  </sheets>
  <externalReferences>
    <externalReference r:id="rId7"/>
    <externalReference r:id="rId8"/>
  </externalReferences>
  <definedNames>
    <definedName name="_xlnm._FilterDatabase" localSheetId="1" hidden="1">СписокУчастников!$A$8:$F$64</definedName>
    <definedName name="Z_BAECDCB9_3EEB_4217_B35B_1C8089F9B5BB_.wvu.Rows" localSheetId="2" hidden="1">group1MD!$8:$8,group1MD!#REF!</definedName>
    <definedName name="Z_BAECDCB9_3EEB_4217_B35B_1C8089F9B5BB_.wvu.Rows" localSheetId="4" hidden="1">group1WD!$8:$8,group1WD!#REF!</definedName>
    <definedName name="Z_BAECDCB9_3EEB_4217_B35B_1C8089F9B5BB_.wvu.Rows" localSheetId="3" hidden="1">group2MD!$8:$8,group2MD!#REF!</definedName>
    <definedName name="Z_BAECDCB9_3EEB_4217_B35B_1C8089F9B5BB_.wvu.Rows" localSheetId="5" hidden="1">group2WD!$8:$8,group2WD!#REF!</definedName>
    <definedName name="А" localSheetId="2">#REF!</definedName>
    <definedName name="А" localSheetId="4">#REF!</definedName>
    <definedName name="А" localSheetId="3">#REF!</definedName>
    <definedName name="А" localSheetId="5">#REF!</definedName>
    <definedName name="А" localSheetId="0">#REF!</definedName>
    <definedName name="А" localSheetId="1">#REF!</definedName>
    <definedName name="А">#REF!</definedName>
    <definedName name="_xlnm.Print_Area" localSheetId="2">group1MD!$A$1:$O$40</definedName>
    <definedName name="_xlnm.Print_Area" localSheetId="4">group1WD!$A$1:$O$40</definedName>
    <definedName name="_xlnm.Print_Area" localSheetId="3">group2MD!$A$1:$O$40</definedName>
    <definedName name="_xlnm.Print_Area" localSheetId="5">group2WD!$A$1:$O$40</definedName>
    <definedName name="_xlnm.Print_Area" localSheetId="0">СписокСудей!$A$1:$G$26</definedName>
    <definedName name="_xlnm.Print_Area" localSheetId="1">СписокУчастников!$A$1:$F$68</definedName>
  </definedNames>
  <calcPr calcId="125725"/>
</workbook>
</file>

<file path=xl/calcChain.xml><?xml version="1.0" encoding="utf-8"?>
<calcChain xmlns="http://schemas.openxmlformats.org/spreadsheetml/2006/main">
  <c r="K25" i="20"/>
  <c r="N16"/>
  <c r="N16" i="21"/>
  <c r="H29" i="20"/>
  <c r="K25" i="21"/>
  <c r="K20" i="20"/>
  <c r="K12"/>
  <c r="E30"/>
  <c r="E28"/>
  <c r="H18"/>
  <c r="H14"/>
  <c r="B29" s="1"/>
  <c r="K12" i="21"/>
  <c r="K20"/>
  <c r="H10"/>
  <c r="H14"/>
  <c r="H25" s="1"/>
  <c r="H18"/>
  <c r="H22"/>
  <c r="K25" i="19"/>
  <c r="N16"/>
  <c r="N16" i="18"/>
  <c r="K25"/>
  <c r="E30"/>
  <c r="K12" i="19"/>
  <c r="H29"/>
  <c r="E28"/>
  <c r="H10"/>
  <c r="H14"/>
  <c r="K20"/>
  <c r="H22"/>
  <c r="H18"/>
  <c r="K12" i="18"/>
  <c r="H29"/>
  <c r="E28"/>
  <c r="H14"/>
  <c r="K20"/>
  <c r="H18"/>
  <c r="J40" i="21"/>
  <c r="J38"/>
  <c r="B31"/>
  <c r="B30"/>
  <c r="B34" s="1"/>
  <c r="B29"/>
  <c r="B28"/>
  <c r="B33" s="1"/>
  <c r="H26"/>
  <c r="K7"/>
  <c r="C7"/>
  <c r="A4"/>
  <c r="J40" i="20"/>
  <c r="J38"/>
  <c r="B30"/>
  <c r="H22"/>
  <c r="B31" s="1"/>
  <c r="H10"/>
  <c r="B28" s="1"/>
  <c r="B33" s="1"/>
  <c r="K7"/>
  <c r="A4"/>
  <c r="J40" i="19"/>
  <c r="J38"/>
  <c r="J40" i="18"/>
  <c r="J38"/>
  <c r="B30" i="19"/>
  <c r="B29"/>
  <c r="B31"/>
  <c r="B28"/>
  <c r="B33" s="1"/>
  <c r="K7"/>
  <c r="A4"/>
  <c r="A4" i="18"/>
  <c r="K7"/>
  <c r="H10"/>
  <c r="B34" i="19" l="1"/>
  <c r="B34" i="20"/>
  <c r="H25"/>
  <c r="H26"/>
  <c r="H26" i="19"/>
  <c r="H25"/>
  <c r="H22" i="18"/>
  <c r="B28"/>
  <c r="B30"/>
  <c r="B31" l="1"/>
  <c r="H26"/>
  <c r="B29"/>
  <c r="B33" s="1"/>
  <c r="B34" l="1"/>
  <c r="H25"/>
  <c r="D68" i="4" l="1"/>
  <c r="A68"/>
  <c r="F6" l="1"/>
  <c r="A3"/>
  <c r="D66"/>
</calcChain>
</file>

<file path=xl/sharedStrings.xml><?xml version="1.0" encoding="utf-8"?>
<sst xmlns="http://schemas.openxmlformats.org/spreadsheetml/2006/main" count="458" uniqueCount="173">
  <si>
    <t>ТАБЛИЦА</t>
  </si>
  <si>
    <t>(название турнира)</t>
  </si>
  <si>
    <t>Город</t>
  </si>
  <si>
    <t>Сроки проведения</t>
  </si>
  <si>
    <t>Категория</t>
  </si>
  <si>
    <t>№ п.п.</t>
  </si>
  <si>
    <t>Главный судья</t>
  </si>
  <si>
    <t>ИИТ</t>
  </si>
  <si>
    <t>ИО</t>
  </si>
  <si>
    <t>ИФН</t>
  </si>
  <si>
    <t>ТИПП</t>
  </si>
  <si>
    <t>ИИиМО</t>
  </si>
  <si>
    <t>ИЭиУ</t>
  </si>
  <si>
    <t>Список судей</t>
  </si>
  <si>
    <t>№ п/п</t>
  </si>
  <si>
    <t>Фамилия, имя и отчество судьи (полностью)</t>
  </si>
  <si>
    <t>Судейская категория</t>
  </si>
  <si>
    <t>Должность на турнире</t>
  </si>
  <si>
    <t>Оценка</t>
  </si>
  <si>
    <t>Баканов Максим Владимирович</t>
  </si>
  <si>
    <t>Кемерово</t>
  </si>
  <si>
    <t>II</t>
  </si>
  <si>
    <t>хорошо</t>
  </si>
  <si>
    <t>Главный секретарь</t>
  </si>
  <si>
    <t>Судья</t>
  </si>
  <si>
    <t>М.В. Баканов</t>
  </si>
  <si>
    <t>ФФКиС</t>
  </si>
  <si>
    <t>Список участников</t>
  </si>
  <si>
    <t>ФИ участника</t>
  </si>
  <si>
    <t>Курс/Группа</t>
  </si>
  <si>
    <t>Спортивный разряд</t>
  </si>
  <si>
    <t>Примечание</t>
  </si>
  <si>
    <t>б/р</t>
  </si>
  <si>
    <t>III</t>
  </si>
  <si>
    <t>ЮИ</t>
  </si>
  <si>
    <t>КПИТП</t>
  </si>
  <si>
    <t>МИ</t>
  </si>
  <si>
    <t>ИЦ</t>
  </si>
  <si>
    <t>Гридина Эльвира</t>
  </si>
  <si>
    <t>Гербрант Анна</t>
  </si>
  <si>
    <t>Разломова Виктория</t>
  </si>
  <si>
    <t>Э-225</t>
  </si>
  <si>
    <t>ГМУ-228</t>
  </si>
  <si>
    <t>Ларина Вероника</t>
  </si>
  <si>
    <t>ПК-921</t>
  </si>
  <si>
    <t>Штеклейн Татьяна</t>
  </si>
  <si>
    <t>ПМИ-221</t>
  </si>
  <si>
    <t>Ивлева Варвара</t>
  </si>
  <si>
    <t>ЛД-221</t>
  </si>
  <si>
    <t>Арышева Юлия Владимировна</t>
  </si>
  <si>
    <t>ж</t>
  </si>
  <si>
    <t>пол</t>
  </si>
  <si>
    <t>Румянцев Арсений</t>
  </si>
  <si>
    <t>ПИ-221</t>
  </si>
  <si>
    <t>м</t>
  </si>
  <si>
    <t>Гупта Йаш</t>
  </si>
  <si>
    <t>50-я Спартакиада студентов КемГУ (Бадминтон)</t>
  </si>
  <si>
    <t>9, 11 апреля 2024 г.</t>
  </si>
  <si>
    <t>Ю.В. Арышева</t>
  </si>
  <si>
    <t>ИБЭПР</t>
  </si>
  <si>
    <t>ИФИЯМ</t>
  </si>
  <si>
    <t>СПИ</t>
  </si>
  <si>
    <t xml:space="preserve">турнира проводимого по усовершенствованной олимпийской системе </t>
  </si>
  <si>
    <t>на 16 участников</t>
  </si>
  <si>
    <t>1-е место</t>
  </si>
  <si>
    <t>3-е место</t>
  </si>
  <si>
    <t>5-е место</t>
  </si>
  <si>
    <t>7-е место</t>
  </si>
  <si>
    <t xml:space="preserve"> </t>
  </si>
  <si>
    <t>Х</t>
  </si>
  <si>
    <t>1 группа</t>
  </si>
  <si>
    <t>2 группа</t>
  </si>
  <si>
    <t>женская парная</t>
  </si>
  <si>
    <t>мужская парная</t>
  </si>
  <si>
    <t>X</t>
  </si>
  <si>
    <t>Лорен Элина</t>
  </si>
  <si>
    <t>Критика</t>
  </si>
  <si>
    <t>Кашишь</t>
  </si>
  <si>
    <t>Волковская Анастасия</t>
  </si>
  <si>
    <t>Урванцева Анастасия</t>
  </si>
  <si>
    <t>М-231</t>
  </si>
  <si>
    <t>МКН-231</t>
  </si>
  <si>
    <t>Калинина Лидия</t>
  </si>
  <si>
    <t>Лобзина Екатерина</t>
  </si>
  <si>
    <t>ПОРЯЛ-231</t>
  </si>
  <si>
    <t>ПОНО-221</t>
  </si>
  <si>
    <t>Шомшина Анна</t>
  </si>
  <si>
    <t>Ж-212</t>
  </si>
  <si>
    <t xml:space="preserve">Патил Даршан </t>
  </si>
  <si>
    <t>Гридина-Лорен (ИИТ)</t>
  </si>
  <si>
    <t>Гербрант-Разломова (ИЭиУ)</t>
  </si>
  <si>
    <t>Калинина-Лобзина (ИО)</t>
  </si>
  <si>
    <t>Волковская-Урванцева (ИФН)</t>
  </si>
  <si>
    <t>Коробейникова Анастасия</t>
  </si>
  <si>
    <t>ПБ-931</t>
  </si>
  <si>
    <t>ПД-231</t>
  </si>
  <si>
    <t>Дурнова Полина</t>
  </si>
  <si>
    <t>РС-211</t>
  </si>
  <si>
    <t>Закружная Валерия</t>
  </si>
  <si>
    <t>Дурновцева-Закружная (ТИПП)</t>
  </si>
  <si>
    <t>Кашишь-Критика (МИ)</t>
  </si>
  <si>
    <t>Алам Шахид</t>
  </si>
  <si>
    <t>Шалабонкин Константин</t>
  </si>
  <si>
    <t>ОТм-231</t>
  </si>
  <si>
    <t>Ларина-Коробейникова (КПИТП)</t>
  </si>
  <si>
    <t>Вершинина Надежда</t>
  </si>
  <si>
    <t>Козлова Альбина</t>
  </si>
  <si>
    <t>ПС-211</t>
  </si>
  <si>
    <t>ОРМ-231</t>
  </si>
  <si>
    <t>Вершинина-Козлова (СПИ)</t>
  </si>
  <si>
    <t>Грушкина-Шомшина (ИФИЯМ)</t>
  </si>
  <si>
    <t>Грушкина Анжелика</t>
  </si>
  <si>
    <t>Ивлева-Штеклейн (ИЦ)</t>
  </si>
  <si>
    <t>2:0 (21:9; 21:15)</t>
  </si>
  <si>
    <t>2:0 (21:12; 21:13)</t>
  </si>
  <si>
    <t>2:0 (21:12; 21:11)</t>
  </si>
  <si>
    <t>2:0 (21:11; 21:14)</t>
  </si>
  <si>
    <t>2:0 (21:1; 21:4)</t>
  </si>
  <si>
    <t>2:0 (21:2; 21:6)</t>
  </si>
  <si>
    <t>2:0 (21:3; 21:4)</t>
  </si>
  <si>
    <t>2:0 (21:12; 21:7)</t>
  </si>
  <si>
    <t>2:0 (21:4; 21:7)</t>
  </si>
  <si>
    <t>Мухамадов Исмоилходжа</t>
  </si>
  <si>
    <t>ПМ-231</t>
  </si>
  <si>
    <t>2:0 (21:16 ; 23:25; 21:14 )</t>
  </si>
  <si>
    <t>Глушков Иван</t>
  </si>
  <si>
    <t>Титов Артем</t>
  </si>
  <si>
    <t>И-232</t>
  </si>
  <si>
    <t>Глушков-Титов (ИИиМО)</t>
  </si>
  <si>
    <t>Патил-Гупта (МИ)</t>
  </si>
  <si>
    <t>Александровский-Сурьев (ИФН)</t>
  </si>
  <si>
    <t>Михайлюк-Маммаев (КПИТП)</t>
  </si>
  <si>
    <t>Михайлюк Александр</t>
  </si>
  <si>
    <t>Маммаев Ильяс</t>
  </si>
  <si>
    <t>МХ-931</t>
  </si>
  <si>
    <t>ЖС-221</t>
  </si>
  <si>
    <t>Булгаков Артем</t>
  </si>
  <si>
    <t>Турдиев Камрон</t>
  </si>
  <si>
    <t>Булгаков-Турдиев (ТИПП)</t>
  </si>
  <si>
    <t>Юров Иван</t>
  </si>
  <si>
    <t>Э-234</t>
  </si>
  <si>
    <t>Постников Игорь</t>
  </si>
  <si>
    <t>МТ-232</t>
  </si>
  <si>
    <t>Юров-Постников (ИЭиУ)</t>
  </si>
  <si>
    <t>Коршунов Николай</t>
  </si>
  <si>
    <t>Румянцев-Коршунов (ИЦ)</t>
  </si>
  <si>
    <t>ПМм-222</t>
  </si>
  <si>
    <t>Айтназаров Нурболот</t>
  </si>
  <si>
    <t>Айтназаров-Мухамадов (ИИТ)</t>
  </si>
  <si>
    <t>Шремф Кирилл</t>
  </si>
  <si>
    <t>Штурмин Данил</t>
  </si>
  <si>
    <t>СПД-2101</t>
  </si>
  <si>
    <t>СПД-2205</t>
  </si>
  <si>
    <t>Шремф-Штурмин (ЮИ)</t>
  </si>
  <si>
    <t>Попков-Альмикеев (ИБЭПР)</t>
  </si>
  <si>
    <t>Алмикеев Амир</t>
  </si>
  <si>
    <t>Б-232</t>
  </si>
  <si>
    <t>Попоков Иван</t>
  </si>
  <si>
    <t>ГГ-231</t>
  </si>
  <si>
    <t>Александровский Иван</t>
  </si>
  <si>
    <t>Сурьев Дмитрий</t>
  </si>
  <si>
    <t>МКН-211</t>
  </si>
  <si>
    <t>2:0 (21:2; 21:0)</t>
  </si>
  <si>
    <t>2:0 (21:8; 21:4)</t>
  </si>
  <si>
    <t>2:0 (21:5; 21:15)</t>
  </si>
  <si>
    <t>2:0 (21:4; 21:8)</t>
  </si>
  <si>
    <t>2:0 (21:10; 21:10)</t>
  </si>
  <si>
    <t>2:0 (21:5; 21:4)</t>
  </si>
  <si>
    <t>2:0 (21:9; 21:9)</t>
  </si>
  <si>
    <t>2:0 (21:17; 21:12)</t>
  </si>
  <si>
    <t>2:0 (21:12; 21:10)</t>
  </si>
  <si>
    <t>2:0 (21:5; 21:6)</t>
  </si>
  <si>
    <t>2:0 (21:13; 21:13)</t>
  </si>
</sst>
</file>

<file path=xl/styles.xml><?xml version="1.0" encoding="utf-8"?>
<styleSheet xmlns="http://schemas.openxmlformats.org/spreadsheetml/2006/main">
  <fonts count="2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b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u/>
      <sz val="10"/>
      <name val="Arial Cyr"/>
      <family val="2"/>
      <charset val="204"/>
    </font>
    <font>
      <sz val="10"/>
      <color theme="1"/>
      <name val="Arial Cyr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2"/>
      <name val="Times New Roman Cyr"/>
      <family val="1"/>
      <charset val="204"/>
    </font>
    <font>
      <sz val="8"/>
      <name val="Times New Roman Cyr"/>
      <family val="1"/>
      <charset val="204"/>
    </font>
    <font>
      <i/>
      <sz val="10"/>
      <name val="Arial Cyr"/>
      <charset val="204"/>
    </font>
    <font>
      <i/>
      <sz val="9"/>
      <name val="Arial Cyr"/>
      <charset val="204"/>
    </font>
    <font>
      <sz val="12"/>
      <name val="Tahoma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2" fillId="0" borderId="0"/>
    <xf numFmtId="0" fontId="1" fillId="0" borderId="0"/>
  </cellStyleXfs>
  <cellXfs count="154">
    <xf numFmtId="0" fontId="0" fillId="0" borderId="0" xfId="0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3" applyFont="1" applyAlignment="1">
      <alignment vertical="center" wrapText="1"/>
    </xf>
    <xf numFmtId="0" fontId="8" fillId="0" borderId="0" xfId="3" applyFont="1" applyAlignment="1">
      <alignment vertical="center" wrapText="1"/>
    </xf>
    <xf numFmtId="0" fontId="5" fillId="0" borderId="0" xfId="3" applyFont="1" applyAlignment="1">
      <alignment vertical="center"/>
    </xf>
    <xf numFmtId="0" fontId="4" fillId="0" borderId="2" xfId="3" applyFont="1" applyBorder="1" applyAlignment="1">
      <alignment vertical="center"/>
    </xf>
    <xf numFmtId="0" fontId="5" fillId="0" borderId="0" xfId="3" applyFont="1" applyAlignment="1">
      <alignment horizontal="right" vertical="center"/>
    </xf>
    <xf numFmtId="0" fontId="5" fillId="0" borderId="1" xfId="3" applyFont="1" applyBorder="1" applyAlignment="1">
      <alignment horizontal="center" vertical="center" wrapText="1"/>
    </xf>
    <xf numFmtId="0" fontId="13" fillId="0" borderId="4" xfId="3" applyFont="1" applyBorder="1" applyAlignment="1">
      <alignment horizontal="center" vertical="center" wrapText="1"/>
    </xf>
    <xf numFmtId="0" fontId="13" fillId="0" borderId="3" xfId="3" applyFont="1" applyBorder="1" applyAlignment="1">
      <alignment horizontal="center" vertical="center" wrapText="1"/>
    </xf>
    <xf numFmtId="0" fontId="14" fillId="0" borderId="3" xfId="3" applyFont="1" applyBorder="1" applyAlignment="1">
      <alignment horizontal="center" vertical="center" wrapText="1"/>
    </xf>
    <xf numFmtId="0" fontId="13" fillId="0" borderId="0" xfId="3" applyFont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14" fontId="5" fillId="0" borderId="1" xfId="3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2"/>
    <xf numFmtId="0" fontId="5" fillId="0" borderId="0" xfId="2" applyFont="1" applyBorder="1" applyAlignment="1">
      <alignment vertical="center" wrapText="1"/>
    </xf>
    <xf numFmtId="0" fontId="5" fillId="0" borderId="0" xfId="2" applyFont="1" applyAlignment="1">
      <alignment vertical="center"/>
    </xf>
    <xf numFmtId="0" fontId="6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15" fillId="0" borderId="0" xfId="3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5" fillId="0" borderId="0" xfId="3" applyFont="1" applyBorder="1" applyAlignment="1">
      <alignment horizontal="center" vertical="center"/>
    </xf>
    <xf numFmtId="0" fontId="15" fillId="0" borderId="0" xfId="3" applyFont="1" applyBorder="1" applyAlignment="1">
      <alignment horizontal="left" vertical="center"/>
    </xf>
    <xf numFmtId="0" fontId="15" fillId="0" borderId="0" xfId="3" applyFont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0" fillId="0" borderId="0" xfId="2" applyFont="1"/>
    <xf numFmtId="0" fontId="2" fillId="0" borderId="0" xfId="2" applyFont="1" applyAlignment="1">
      <alignment vertical="center" wrapText="1"/>
    </xf>
    <xf numFmtId="0" fontId="5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horizontal="center" vertical="center" wrapText="1"/>
    </xf>
    <xf numFmtId="0" fontId="18" fillId="0" borderId="0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horizontal="left" vertical="center"/>
    </xf>
    <xf numFmtId="0" fontId="2" fillId="0" borderId="0" xfId="2" applyFont="1" applyBorder="1" applyAlignment="1">
      <alignment vertical="center"/>
    </xf>
    <xf numFmtId="0" fontId="2" fillId="0" borderId="0" xfId="2" applyFont="1" applyAlignment="1">
      <alignment vertical="center"/>
    </xf>
    <xf numFmtId="0" fontId="6" fillId="0" borderId="6" xfId="2" applyFont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left" vertical="center"/>
    </xf>
    <xf numFmtId="0" fontId="2" fillId="2" borderId="10" xfId="2" applyFont="1" applyFill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3" fillId="0" borderId="0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19" fillId="0" borderId="0" xfId="2" applyFont="1" applyBorder="1" applyAlignment="1">
      <alignment horizontal="left" vertical="center"/>
    </xf>
    <xf numFmtId="0" fontId="2" fillId="0" borderId="0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19" fillId="0" borderId="0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5" fillId="0" borderId="0" xfId="2" applyFont="1" applyBorder="1" applyAlignment="1">
      <alignment horizontal="left" vertical="center"/>
    </xf>
    <xf numFmtId="0" fontId="22" fillId="0" borderId="1" xfId="1" applyFont="1" applyBorder="1"/>
    <xf numFmtId="0" fontId="22" fillId="0" borderId="0" xfId="1" applyFont="1"/>
    <xf numFmtId="0" fontId="21" fillId="0" borderId="0" xfId="1" applyFont="1" applyFill="1" applyAlignment="1">
      <alignment horizontal="left"/>
    </xf>
    <xf numFmtId="0" fontId="6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vertical="center" wrapText="1"/>
    </xf>
    <xf numFmtId="0" fontId="2" fillId="0" borderId="11" xfId="2" applyFont="1" applyBorder="1" applyAlignment="1">
      <alignment horizontal="center" vertical="center"/>
    </xf>
    <xf numFmtId="0" fontId="19" fillId="0" borderId="0" xfId="2" applyFont="1" applyAlignment="1">
      <alignment vertical="center"/>
    </xf>
    <xf numFmtId="0" fontId="0" fillId="0" borderId="0" xfId="2" applyFont="1" applyAlignment="1">
      <alignment vertical="center"/>
    </xf>
    <xf numFmtId="0" fontId="13" fillId="0" borderId="3" xfId="3" applyFont="1" applyBorder="1" applyAlignment="1">
      <alignment horizontal="left" vertical="center" wrapText="1"/>
    </xf>
    <xf numFmtId="0" fontId="13" fillId="0" borderId="3" xfId="3" applyFont="1" applyBorder="1" applyAlignment="1">
      <alignment vertical="center"/>
    </xf>
    <xf numFmtId="0" fontId="13" fillId="0" borderId="3" xfId="3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0" fontId="3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5" fillId="0" borderId="0" xfId="3" applyFont="1" applyBorder="1" applyAlignment="1">
      <alignment horizontal="right" vertical="center" wrapText="1"/>
    </xf>
    <xf numFmtId="0" fontId="4" fillId="0" borderId="2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14" fontId="5" fillId="0" borderId="1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19" fillId="0" borderId="7" xfId="2" applyFont="1" applyBorder="1" applyAlignment="1">
      <alignment horizontal="center" vertical="center"/>
    </xf>
    <xf numFmtId="0" fontId="19" fillId="0" borderId="8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0" fontId="16" fillId="0" borderId="1" xfId="2" applyFont="1" applyBorder="1" applyAlignment="1">
      <alignment horizontal="center" vertical="center"/>
    </xf>
    <xf numFmtId="20" fontId="0" fillId="0" borderId="2" xfId="2" applyNumberFormat="1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center"/>
    </xf>
    <xf numFmtId="0" fontId="20" fillId="0" borderId="8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0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19" fillId="0" borderId="7" xfId="2" applyFont="1" applyBorder="1" applyAlignment="1">
      <alignment horizontal="left" vertical="center"/>
    </xf>
    <xf numFmtId="0" fontId="19" fillId="0" borderId="8" xfId="2" applyFont="1" applyBorder="1" applyAlignment="1">
      <alignment horizontal="left" vertical="center"/>
    </xf>
    <xf numFmtId="0" fontId="19" fillId="0" borderId="7" xfId="2" applyFont="1" applyBorder="1" applyAlignment="1">
      <alignment vertical="center"/>
    </xf>
    <xf numFmtId="0" fontId="19" fillId="0" borderId="8" xfId="2" applyFont="1" applyBorder="1" applyAlignment="1">
      <alignment vertical="center"/>
    </xf>
    <xf numFmtId="0" fontId="2" fillId="0" borderId="5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horizontal="left" vertical="center"/>
    </xf>
    <xf numFmtId="0" fontId="21" fillId="0" borderId="0" xfId="1" applyFont="1" applyFill="1" applyAlignment="1">
      <alignment horizontal="left"/>
    </xf>
    <xf numFmtId="0" fontId="0" fillId="0" borderId="13" xfId="2" applyFont="1" applyBorder="1" applyAlignment="1">
      <alignment horizontal="center" vertical="center"/>
    </xf>
    <xf numFmtId="0" fontId="0" fillId="0" borderId="9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13" fillId="0" borderId="3" xfId="3" applyFont="1" applyBorder="1" applyAlignment="1">
      <alignment horizontal="left" vertic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-10-15-&#1055;&#1077;&#1088;&#1074;&#1086;&#1082;&#1091;&#1088;&#1089;&#1085;&#1080;&#1082;&#1080;/2019-10-15-form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adm42/&#1050;&#1072;&#1083;&#1077;&#1085;&#1076;&#1072;&#1088;&#1100;/2023/2023-11-14-&#1055;&#1077;&#1088;&#1074;&#1086;&#1082;&#1091;&#1088;&#1089;&#1085;&#1080;&#1082;&#1080;/2023-11-14-form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писокСудей"/>
      <sheetName val="СписокУчастников"/>
      <sheetName val="WD"/>
      <sheetName val="MD"/>
      <sheetName val="Command"/>
    </sheetNames>
    <sheetDataSet>
      <sheetData sheetId="0" refreshError="1"/>
      <sheetData sheetId="1" refreshError="1">
        <row r="3">
          <cell r="B3" t="str">
            <v>Соревнования по бадминтонув зачет 45 Спартакиады первокурсников КемГУ</v>
          </cell>
        </row>
        <row r="22">
          <cell r="F22" t="str">
            <v>М.В. Баканов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писокСудей"/>
      <sheetName val="СписокУчастников"/>
      <sheetName val="listMD"/>
      <sheetName val="groupMD"/>
      <sheetName val="listWD"/>
      <sheetName val="groupWD"/>
      <sheetName val="Command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Кемерово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6"/>
  <sheetViews>
    <sheetView view="pageBreakPreview" zoomScale="115" zoomScaleNormal="100" zoomScaleSheetLayoutView="115" workbookViewId="0">
      <selection activeCell="B12" sqref="B12:C12"/>
    </sheetView>
  </sheetViews>
  <sheetFormatPr defaultRowHeight="12.75"/>
  <cols>
    <col min="1" max="1" width="3.5703125" style="10" customWidth="1"/>
    <col min="2" max="2" width="11.5703125" style="10" customWidth="1"/>
    <col min="3" max="3" width="21.5703125" style="10" customWidth="1"/>
    <col min="4" max="4" width="12.42578125" style="10" customWidth="1"/>
    <col min="5" max="5" width="11" style="10" customWidth="1"/>
    <col min="6" max="6" width="18.85546875" style="10" customWidth="1"/>
    <col min="7" max="7" width="10.7109375" style="10" customWidth="1"/>
    <col min="8" max="16384" width="9.140625" style="10"/>
  </cols>
  <sheetData>
    <row r="1" spans="1:13" s="1" customFormat="1">
      <c r="C1" s="9"/>
      <c r="D1" s="106" t="s">
        <v>13</v>
      </c>
      <c r="E1" s="106"/>
      <c r="F1" s="106"/>
      <c r="G1" s="9"/>
      <c r="H1" s="9"/>
      <c r="I1" s="9"/>
      <c r="J1" s="9"/>
      <c r="K1" s="10"/>
    </row>
    <row r="2" spans="1:13" s="1" customFormat="1" ht="11.25" customHeight="1">
      <c r="C2" s="9"/>
      <c r="D2" s="9"/>
      <c r="E2" s="49"/>
      <c r="G2" s="9"/>
      <c r="H2" s="9"/>
      <c r="I2" s="9"/>
      <c r="J2" s="9"/>
      <c r="K2" s="10"/>
      <c r="L2" s="11"/>
      <c r="M2" s="11"/>
    </row>
    <row r="3" spans="1:13" s="2" customFormat="1" ht="12.75" customHeight="1">
      <c r="A3" s="107" t="s">
        <v>56</v>
      </c>
      <c r="B3" s="107"/>
      <c r="C3" s="107"/>
      <c r="D3" s="107"/>
      <c r="E3" s="107"/>
      <c r="F3" s="107"/>
      <c r="G3" s="107"/>
      <c r="H3" s="3"/>
      <c r="I3" s="3"/>
      <c r="J3" s="3"/>
      <c r="K3" s="3"/>
      <c r="L3" s="12"/>
    </row>
    <row r="4" spans="1:13" s="2" customFormat="1" ht="15" customHeight="1">
      <c r="D4" s="13" t="s">
        <v>1</v>
      </c>
      <c r="E4" s="14"/>
      <c r="F4" s="14"/>
      <c r="G4" s="14"/>
      <c r="H4" s="14"/>
      <c r="I4" s="14"/>
      <c r="J4" s="14"/>
      <c r="K4" s="14"/>
    </row>
    <row r="5" spans="1:13" s="1" customFormat="1" ht="12.75" customHeight="1">
      <c r="E5" s="108"/>
      <c r="F5" s="108"/>
      <c r="G5" s="108"/>
      <c r="H5" s="7"/>
      <c r="I5" s="7"/>
      <c r="J5" s="7"/>
      <c r="K5" s="7"/>
      <c r="L5" s="15"/>
    </row>
    <row r="6" spans="1:13" s="2" customFormat="1" ht="12.75" customHeight="1">
      <c r="B6" s="16" t="s">
        <v>2</v>
      </c>
      <c r="C6" s="17" t="s">
        <v>20</v>
      </c>
      <c r="E6" s="16" t="s">
        <v>3</v>
      </c>
      <c r="F6" s="42" t="s">
        <v>57</v>
      </c>
      <c r="G6" s="3"/>
      <c r="J6" s="18"/>
      <c r="K6" s="112"/>
      <c r="L6" s="112"/>
    </row>
    <row r="7" spans="1:13" s="2" customFormat="1" ht="12.75" customHeight="1">
      <c r="A7" s="6"/>
      <c r="B7" s="17"/>
      <c r="C7" s="19"/>
      <c r="D7" s="19"/>
      <c r="E7" s="20"/>
      <c r="F7" s="20"/>
      <c r="G7" s="19"/>
      <c r="H7" s="4"/>
      <c r="I7" s="4"/>
      <c r="J7" s="16"/>
      <c r="K7" s="4"/>
      <c r="L7" s="4"/>
    </row>
    <row r="8" spans="1:13" s="22" customFormat="1" ht="45" customHeight="1">
      <c r="A8" s="21" t="s">
        <v>14</v>
      </c>
      <c r="B8" s="113" t="s">
        <v>15</v>
      </c>
      <c r="C8" s="114"/>
      <c r="D8" s="21" t="s">
        <v>2</v>
      </c>
      <c r="E8" s="21" t="s">
        <v>16</v>
      </c>
      <c r="F8" s="21" t="s">
        <v>17</v>
      </c>
      <c r="G8" s="21" t="s">
        <v>18</v>
      </c>
    </row>
    <row r="9" spans="1:13" ht="15" customHeight="1">
      <c r="A9" s="23">
        <v>1</v>
      </c>
      <c r="B9" s="109" t="s">
        <v>19</v>
      </c>
      <c r="C9" s="109"/>
      <c r="D9" s="5" t="s">
        <v>20</v>
      </c>
      <c r="E9" s="24" t="s">
        <v>21</v>
      </c>
      <c r="F9" s="5" t="s">
        <v>6</v>
      </c>
      <c r="G9" s="5" t="s">
        <v>22</v>
      </c>
    </row>
    <row r="10" spans="1:13" ht="15" customHeight="1">
      <c r="A10" s="23">
        <v>2</v>
      </c>
      <c r="B10" s="104" t="s">
        <v>49</v>
      </c>
      <c r="C10" s="105"/>
      <c r="D10" s="5" t="s">
        <v>20</v>
      </c>
      <c r="E10" s="25"/>
      <c r="F10" s="5" t="s">
        <v>23</v>
      </c>
      <c r="G10" s="5" t="s">
        <v>22</v>
      </c>
    </row>
    <row r="11" spans="1:13" ht="15" customHeight="1">
      <c r="A11" s="23">
        <v>3</v>
      </c>
      <c r="B11" s="104" t="s">
        <v>101</v>
      </c>
      <c r="C11" s="105"/>
      <c r="D11" s="5" t="s">
        <v>20</v>
      </c>
      <c r="E11" s="25"/>
      <c r="F11" s="5" t="s">
        <v>24</v>
      </c>
      <c r="G11" s="5" t="s">
        <v>22</v>
      </c>
    </row>
    <row r="12" spans="1:13" ht="15" customHeight="1">
      <c r="A12" s="23">
        <v>4</v>
      </c>
      <c r="B12" s="104" t="s">
        <v>75</v>
      </c>
      <c r="C12" s="105"/>
      <c r="D12" s="5" t="s">
        <v>20</v>
      </c>
      <c r="E12" s="24"/>
      <c r="F12" s="5" t="s">
        <v>24</v>
      </c>
      <c r="G12" s="5" t="s">
        <v>22</v>
      </c>
    </row>
    <row r="13" spans="1:13" ht="15" customHeight="1">
      <c r="A13" s="23">
        <v>5</v>
      </c>
      <c r="B13" s="109" t="s">
        <v>102</v>
      </c>
      <c r="C13" s="109"/>
      <c r="D13" s="5" t="s">
        <v>20</v>
      </c>
      <c r="F13" s="5" t="s">
        <v>24</v>
      </c>
      <c r="G13" s="5" t="s">
        <v>22</v>
      </c>
    </row>
    <row r="14" spans="1:13" ht="15" customHeight="1">
      <c r="A14" s="23">
        <v>6</v>
      </c>
      <c r="B14" s="104" t="s">
        <v>88</v>
      </c>
      <c r="C14" s="105"/>
      <c r="D14" s="5" t="s">
        <v>20</v>
      </c>
      <c r="E14" s="5"/>
      <c r="F14" s="5" t="s">
        <v>24</v>
      </c>
      <c r="G14" s="5" t="s">
        <v>22</v>
      </c>
    </row>
    <row r="15" spans="1:13" ht="15" customHeight="1">
      <c r="A15" s="23">
        <v>7</v>
      </c>
      <c r="B15" s="104"/>
      <c r="C15" s="105"/>
      <c r="D15" s="5"/>
      <c r="E15" s="5"/>
      <c r="F15" s="5"/>
      <c r="G15" s="5"/>
    </row>
    <row r="16" spans="1:13" ht="15" customHeight="1">
      <c r="A16" s="23">
        <v>8</v>
      </c>
      <c r="B16" s="104"/>
      <c r="C16" s="105"/>
      <c r="D16" s="5"/>
      <c r="E16" s="5"/>
      <c r="F16" s="5"/>
      <c r="G16" s="5"/>
    </row>
    <row r="17" spans="1:7" ht="15" customHeight="1">
      <c r="A17" s="23">
        <v>9</v>
      </c>
      <c r="B17" s="104"/>
      <c r="C17" s="105"/>
      <c r="D17" s="5"/>
      <c r="E17" s="5"/>
      <c r="F17" s="5"/>
      <c r="G17" s="5"/>
    </row>
    <row r="18" spans="1:7" ht="15" customHeight="1">
      <c r="A18" s="23">
        <v>10</v>
      </c>
      <c r="B18" s="110"/>
      <c r="C18" s="111"/>
      <c r="D18" s="5"/>
      <c r="E18" s="5"/>
      <c r="F18" s="5"/>
      <c r="G18" s="5"/>
    </row>
    <row r="19" spans="1:7" ht="15" customHeight="1">
      <c r="A19" s="23">
        <v>11</v>
      </c>
      <c r="B19" s="110"/>
      <c r="C19" s="111"/>
      <c r="D19" s="26"/>
      <c r="E19" s="25"/>
      <c r="F19" s="25"/>
      <c r="G19" s="25"/>
    </row>
    <row r="20" spans="1:7" ht="15" customHeight="1">
      <c r="A20" s="23">
        <v>12</v>
      </c>
      <c r="B20" s="104"/>
      <c r="C20" s="105"/>
      <c r="D20" s="26"/>
      <c r="E20" s="25"/>
      <c r="F20" s="25"/>
      <c r="G20" s="25"/>
    </row>
    <row r="21" spans="1:7" ht="15" customHeight="1">
      <c r="A21" s="23">
        <v>13</v>
      </c>
      <c r="B21" s="104"/>
      <c r="C21" s="105"/>
      <c r="D21" s="26"/>
      <c r="E21" s="25"/>
      <c r="F21" s="25"/>
      <c r="G21" s="25"/>
    </row>
    <row r="22" spans="1:7" ht="15" customHeight="1">
      <c r="A22" s="23">
        <v>14</v>
      </c>
      <c r="B22" s="102"/>
      <c r="C22" s="103"/>
      <c r="D22" s="26"/>
      <c r="E22" s="25"/>
      <c r="F22" s="25"/>
      <c r="G22" s="25"/>
    </row>
    <row r="23" spans="1:7" ht="15" customHeight="1">
      <c r="A23" s="8"/>
      <c r="B23" s="27"/>
      <c r="C23" s="27"/>
      <c r="D23" s="8"/>
      <c r="E23" s="8"/>
      <c r="F23" s="8"/>
      <c r="G23" s="8"/>
    </row>
    <row r="24" spans="1:7" ht="13.5" customHeight="1">
      <c r="A24" s="6" t="s">
        <v>6</v>
      </c>
      <c r="B24" s="6"/>
      <c r="C24" s="6"/>
      <c r="D24" s="100"/>
      <c r="E24" s="100"/>
      <c r="F24" s="101" t="s">
        <v>25</v>
      </c>
      <c r="G24" s="101"/>
    </row>
    <row r="25" spans="1:7" ht="15" customHeight="1"/>
    <row r="26" spans="1:7" ht="15" customHeight="1">
      <c r="A26" s="6" t="s">
        <v>23</v>
      </c>
      <c r="B26" s="6"/>
      <c r="C26" s="6"/>
      <c r="D26" s="100"/>
      <c r="E26" s="100"/>
      <c r="F26" s="101" t="s">
        <v>58</v>
      </c>
      <c r="G26" s="101"/>
    </row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23">
    <mergeCell ref="K6:L6"/>
    <mergeCell ref="B8:C8"/>
    <mergeCell ref="B9:C9"/>
    <mergeCell ref="B10:C10"/>
    <mergeCell ref="B11:C11"/>
    <mergeCell ref="B21:C21"/>
    <mergeCell ref="B15:C15"/>
    <mergeCell ref="D1:F1"/>
    <mergeCell ref="A3:G3"/>
    <mergeCell ref="E5:G5"/>
    <mergeCell ref="B12:C12"/>
    <mergeCell ref="B13:C13"/>
    <mergeCell ref="B14:C14"/>
    <mergeCell ref="B16:C16"/>
    <mergeCell ref="B17:C17"/>
    <mergeCell ref="B18:C18"/>
    <mergeCell ref="B19:C19"/>
    <mergeCell ref="B20:C20"/>
    <mergeCell ref="D26:E26"/>
    <mergeCell ref="F26:G26"/>
    <mergeCell ref="B22:C22"/>
    <mergeCell ref="D24:E24"/>
    <mergeCell ref="F24:G24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8"/>
  <sheetViews>
    <sheetView tabSelected="1" view="pageBreakPreview" topLeftCell="A7" zoomScale="70" zoomScaleNormal="100" zoomScaleSheetLayoutView="70" workbookViewId="0">
      <selection activeCell="I14" sqref="I13:I14"/>
    </sheetView>
  </sheetViews>
  <sheetFormatPr defaultRowHeight="15.75"/>
  <cols>
    <col min="1" max="1" width="5.28515625" style="37" customWidth="1"/>
    <col min="2" max="2" width="36.42578125" style="37" customWidth="1"/>
    <col min="3" max="3" width="15.85546875" style="37" customWidth="1"/>
    <col min="4" max="4" width="8.140625" style="37" customWidth="1"/>
    <col min="5" max="5" width="16.42578125" style="37" customWidth="1"/>
    <col min="6" max="6" width="23" style="37" customWidth="1"/>
    <col min="7" max="16384" width="9.140625" style="37"/>
  </cols>
  <sheetData>
    <row r="1" spans="1:6" s="28" customFormat="1" ht="12.75" customHeight="1">
      <c r="A1" s="116" t="s">
        <v>27</v>
      </c>
      <c r="B1" s="116"/>
      <c r="C1" s="116"/>
      <c r="D1" s="116"/>
      <c r="E1" s="116"/>
      <c r="F1" s="116"/>
    </row>
    <row r="2" spans="1:6" s="28" customFormat="1" ht="11.25" customHeight="1">
      <c r="C2" s="29"/>
      <c r="D2" s="29"/>
      <c r="E2" s="29"/>
    </row>
    <row r="3" spans="1:6" s="30" customFormat="1" ht="12.75">
      <c r="A3" s="117" t="str">
        <f>СписокСудей!A3</f>
        <v>50-я Спартакиада студентов КемГУ (Бадминтон)</v>
      </c>
      <c r="B3" s="117"/>
      <c r="C3" s="117"/>
      <c r="D3" s="117"/>
      <c r="E3" s="117"/>
      <c r="F3" s="117"/>
    </row>
    <row r="4" spans="1:6" s="30" customFormat="1" ht="15" customHeight="1">
      <c r="C4" s="118" t="s">
        <v>1</v>
      </c>
      <c r="D4" s="118"/>
      <c r="E4" s="31"/>
      <c r="F4" s="31"/>
    </row>
    <row r="5" spans="1:6" s="28" customFormat="1" ht="12.75" customHeight="1">
      <c r="E5" s="119"/>
      <c r="F5" s="119"/>
    </row>
    <row r="6" spans="1:6" s="30" customFormat="1" ht="12.75" customHeight="1">
      <c r="B6" s="32" t="s">
        <v>2</v>
      </c>
      <c r="C6" s="33" t="s">
        <v>20</v>
      </c>
      <c r="E6" s="32" t="s">
        <v>3</v>
      </c>
      <c r="F6" s="41" t="str">
        <f>СписокСудей!F6</f>
        <v>9, 11 апреля 2024 г.</v>
      </c>
    </row>
    <row r="8" spans="1:6" ht="30.75" customHeight="1">
      <c r="A8" s="34" t="s">
        <v>5</v>
      </c>
      <c r="B8" s="35" t="s">
        <v>28</v>
      </c>
      <c r="C8" s="35" t="s">
        <v>29</v>
      </c>
      <c r="D8" s="38" t="s">
        <v>51</v>
      </c>
      <c r="E8" s="36" t="s">
        <v>30</v>
      </c>
      <c r="F8" s="36" t="s">
        <v>31</v>
      </c>
    </row>
    <row r="9" spans="1:6">
      <c r="A9" s="35">
        <v>49</v>
      </c>
      <c r="B9" s="35" t="s">
        <v>69</v>
      </c>
      <c r="C9" s="38"/>
      <c r="D9" s="38" t="s">
        <v>50</v>
      </c>
      <c r="E9" s="38" t="s">
        <v>32</v>
      </c>
      <c r="F9" s="38" t="s">
        <v>59</v>
      </c>
    </row>
    <row r="10" spans="1:6">
      <c r="A10" s="35">
        <v>50</v>
      </c>
      <c r="B10" s="35" t="s">
        <v>69</v>
      </c>
      <c r="C10" s="38"/>
      <c r="D10" s="38" t="s">
        <v>50</v>
      </c>
      <c r="E10" s="38" t="s">
        <v>32</v>
      </c>
      <c r="F10" s="38" t="s">
        <v>59</v>
      </c>
    </row>
    <row r="11" spans="1:6">
      <c r="A11" s="35">
        <v>51</v>
      </c>
      <c r="B11" s="97" t="s">
        <v>155</v>
      </c>
      <c r="C11" s="38" t="s">
        <v>156</v>
      </c>
      <c r="D11" s="38" t="s">
        <v>54</v>
      </c>
      <c r="E11" s="38" t="s">
        <v>32</v>
      </c>
      <c r="F11" s="38" t="s">
        <v>59</v>
      </c>
    </row>
    <row r="12" spans="1:6">
      <c r="A12" s="35">
        <v>52</v>
      </c>
      <c r="B12" s="97" t="s">
        <v>157</v>
      </c>
      <c r="C12" s="38" t="s">
        <v>158</v>
      </c>
      <c r="D12" s="38" t="s">
        <v>54</v>
      </c>
      <c r="E12" s="38" t="s">
        <v>32</v>
      </c>
      <c r="F12" s="38" t="s">
        <v>59</v>
      </c>
    </row>
    <row r="13" spans="1:6">
      <c r="A13" s="35">
        <v>1</v>
      </c>
      <c r="B13" s="35" t="s">
        <v>69</v>
      </c>
      <c r="C13" s="35"/>
      <c r="D13" s="38" t="s">
        <v>50</v>
      </c>
      <c r="E13" s="38" t="s">
        <v>32</v>
      </c>
      <c r="F13" s="38" t="s">
        <v>11</v>
      </c>
    </row>
    <row r="14" spans="1:6">
      <c r="A14" s="35">
        <v>2</v>
      </c>
      <c r="B14" s="35" t="s">
        <v>69</v>
      </c>
      <c r="C14" s="35"/>
      <c r="D14" s="38" t="s">
        <v>50</v>
      </c>
      <c r="E14" s="38" t="s">
        <v>32</v>
      </c>
      <c r="F14" s="38" t="s">
        <v>11</v>
      </c>
    </row>
    <row r="15" spans="1:6">
      <c r="A15" s="35">
        <v>3</v>
      </c>
      <c r="B15" s="97" t="s">
        <v>125</v>
      </c>
      <c r="C15" s="35" t="s">
        <v>127</v>
      </c>
      <c r="D15" s="38" t="s">
        <v>54</v>
      </c>
      <c r="E15" s="38" t="s">
        <v>32</v>
      </c>
      <c r="F15" s="38" t="s">
        <v>11</v>
      </c>
    </row>
    <row r="16" spans="1:6">
      <c r="A16" s="35">
        <v>4</v>
      </c>
      <c r="B16" s="97" t="s">
        <v>126</v>
      </c>
      <c r="C16" s="35" t="s">
        <v>127</v>
      </c>
      <c r="D16" s="38" t="s">
        <v>54</v>
      </c>
      <c r="E16" s="38" t="s">
        <v>32</v>
      </c>
      <c r="F16" s="38" t="s">
        <v>11</v>
      </c>
    </row>
    <row r="17" spans="1:6">
      <c r="A17" s="35">
        <v>9</v>
      </c>
      <c r="B17" s="97" t="s">
        <v>38</v>
      </c>
      <c r="C17" s="35" t="s">
        <v>103</v>
      </c>
      <c r="D17" s="38" t="s">
        <v>50</v>
      </c>
      <c r="E17" s="38" t="s">
        <v>21</v>
      </c>
      <c r="F17" s="38" t="s">
        <v>7</v>
      </c>
    </row>
    <row r="18" spans="1:6">
      <c r="A18" s="35">
        <v>10</v>
      </c>
      <c r="B18" s="97" t="s">
        <v>75</v>
      </c>
      <c r="C18" s="35" t="s">
        <v>95</v>
      </c>
      <c r="D18" s="38" t="s">
        <v>50</v>
      </c>
      <c r="E18" s="38" t="s">
        <v>32</v>
      </c>
      <c r="F18" s="38" t="s">
        <v>7</v>
      </c>
    </row>
    <row r="19" spans="1:6">
      <c r="A19" s="35">
        <v>11</v>
      </c>
      <c r="B19" s="97" t="s">
        <v>122</v>
      </c>
      <c r="C19" s="35" t="s">
        <v>123</v>
      </c>
      <c r="D19" s="38" t="s">
        <v>54</v>
      </c>
      <c r="E19" s="38" t="s">
        <v>32</v>
      </c>
      <c r="F19" s="38" t="s">
        <v>7</v>
      </c>
    </row>
    <row r="20" spans="1:6">
      <c r="A20" s="35">
        <v>12</v>
      </c>
      <c r="B20" s="97" t="s">
        <v>147</v>
      </c>
      <c r="C20" s="35" t="s">
        <v>146</v>
      </c>
      <c r="D20" s="38" t="s">
        <v>54</v>
      </c>
      <c r="E20" s="38" t="s">
        <v>32</v>
      </c>
      <c r="F20" s="38" t="s">
        <v>7</v>
      </c>
    </row>
    <row r="21" spans="1:6">
      <c r="A21" s="35">
        <v>13</v>
      </c>
      <c r="B21" s="97" t="s">
        <v>82</v>
      </c>
      <c r="C21" s="35" t="s">
        <v>84</v>
      </c>
      <c r="D21" s="38" t="s">
        <v>50</v>
      </c>
      <c r="E21" s="38" t="s">
        <v>32</v>
      </c>
      <c r="F21" s="38" t="s">
        <v>8</v>
      </c>
    </row>
    <row r="22" spans="1:6">
      <c r="A22" s="35">
        <v>14</v>
      </c>
      <c r="B22" s="97" t="s">
        <v>83</v>
      </c>
      <c r="C22" s="35" t="s">
        <v>85</v>
      </c>
      <c r="D22" s="38" t="s">
        <v>50</v>
      </c>
      <c r="E22" s="38" t="s">
        <v>32</v>
      </c>
      <c r="F22" s="38" t="s">
        <v>8</v>
      </c>
    </row>
    <row r="23" spans="1:6" ht="16.5" customHeight="1">
      <c r="A23" s="35">
        <v>15</v>
      </c>
      <c r="B23" s="35" t="s">
        <v>69</v>
      </c>
      <c r="C23" s="35"/>
      <c r="D23" s="38" t="s">
        <v>54</v>
      </c>
      <c r="E23" s="38" t="s">
        <v>32</v>
      </c>
      <c r="F23" s="38" t="s">
        <v>8</v>
      </c>
    </row>
    <row r="24" spans="1:6">
      <c r="A24" s="35">
        <v>16</v>
      </c>
      <c r="B24" s="35" t="s">
        <v>69</v>
      </c>
      <c r="C24" s="35"/>
      <c r="D24" s="38" t="s">
        <v>54</v>
      </c>
      <c r="E24" s="38" t="s">
        <v>32</v>
      </c>
      <c r="F24" s="38" t="s">
        <v>8</v>
      </c>
    </row>
    <row r="25" spans="1:6">
      <c r="A25" s="35">
        <v>5</v>
      </c>
      <c r="B25" s="97" t="s">
        <v>111</v>
      </c>
      <c r="C25" s="35" t="s">
        <v>87</v>
      </c>
      <c r="D25" s="38" t="s">
        <v>50</v>
      </c>
      <c r="E25" s="38" t="s">
        <v>32</v>
      </c>
      <c r="F25" s="38" t="s">
        <v>60</v>
      </c>
    </row>
    <row r="26" spans="1:6">
      <c r="A26" s="35">
        <v>6</v>
      </c>
      <c r="B26" s="97" t="s">
        <v>86</v>
      </c>
      <c r="C26" s="35" t="s">
        <v>87</v>
      </c>
      <c r="D26" s="38" t="s">
        <v>50</v>
      </c>
      <c r="E26" s="38" t="s">
        <v>32</v>
      </c>
      <c r="F26" s="38" t="s">
        <v>60</v>
      </c>
    </row>
    <row r="27" spans="1:6">
      <c r="A27" s="35">
        <v>7</v>
      </c>
      <c r="B27" s="35" t="s">
        <v>69</v>
      </c>
      <c r="C27" s="35"/>
      <c r="D27" s="38" t="s">
        <v>54</v>
      </c>
      <c r="E27" s="38" t="s">
        <v>32</v>
      </c>
      <c r="F27" s="38" t="s">
        <v>60</v>
      </c>
    </row>
    <row r="28" spans="1:6">
      <c r="A28" s="35">
        <v>8</v>
      </c>
      <c r="B28" s="35" t="s">
        <v>69</v>
      </c>
      <c r="C28" s="35"/>
      <c r="D28" s="38" t="s">
        <v>54</v>
      </c>
      <c r="E28" s="38" t="s">
        <v>32</v>
      </c>
      <c r="F28" s="38" t="s">
        <v>60</v>
      </c>
    </row>
    <row r="29" spans="1:6">
      <c r="A29" s="35">
        <v>17</v>
      </c>
      <c r="B29" s="97" t="s">
        <v>78</v>
      </c>
      <c r="C29" s="35" t="s">
        <v>80</v>
      </c>
      <c r="D29" s="38" t="s">
        <v>50</v>
      </c>
      <c r="E29" s="38" t="s">
        <v>32</v>
      </c>
      <c r="F29" s="38" t="s">
        <v>9</v>
      </c>
    </row>
    <row r="30" spans="1:6">
      <c r="A30" s="35">
        <v>18</v>
      </c>
      <c r="B30" s="97" t="s">
        <v>79</v>
      </c>
      <c r="C30" s="35" t="s">
        <v>81</v>
      </c>
      <c r="D30" s="38" t="s">
        <v>50</v>
      </c>
      <c r="E30" s="38" t="s">
        <v>32</v>
      </c>
      <c r="F30" s="38" t="s">
        <v>9</v>
      </c>
    </row>
    <row r="31" spans="1:6">
      <c r="A31" s="35">
        <v>19</v>
      </c>
      <c r="B31" s="99" t="s">
        <v>159</v>
      </c>
      <c r="C31" s="35" t="s">
        <v>161</v>
      </c>
      <c r="D31" s="38" t="s">
        <v>54</v>
      </c>
      <c r="E31" s="38" t="s">
        <v>32</v>
      </c>
      <c r="F31" s="38" t="s">
        <v>9</v>
      </c>
    </row>
    <row r="32" spans="1:6">
      <c r="A32" s="35">
        <v>20</v>
      </c>
      <c r="B32" s="99" t="s">
        <v>160</v>
      </c>
      <c r="C32" s="35" t="s">
        <v>161</v>
      </c>
      <c r="D32" s="38" t="s">
        <v>54</v>
      </c>
      <c r="E32" s="38" t="s">
        <v>32</v>
      </c>
      <c r="F32" s="38" t="s">
        <v>9</v>
      </c>
    </row>
    <row r="33" spans="1:6" s="48" customFormat="1">
      <c r="A33" s="35">
        <v>53</v>
      </c>
      <c r="B33" s="97" t="s">
        <v>47</v>
      </c>
      <c r="C33" s="38" t="s">
        <v>46</v>
      </c>
      <c r="D33" s="38" t="s">
        <v>50</v>
      </c>
      <c r="E33" s="38" t="s">
        <v>32</v>
      </c>
      <c r="F33" s="38" t="s">
        <v>37</v>
      </c>
    </row>
    <row r="34" spans="1:6" s="48" customFormat="1">
      <c r="A34" s="35">
        <v>54</v>
      </c>
      <c r="B34" s="97" t="s">
        <v>45</v>
      </c>
      <c r="C34" s="38" t="s">
        <v>46</v>
      </c>
      <c r="D34" s="38" t="s">
        <v>50</v>
      </c>
      <c r="E34" s="38" t="s">
        <v>32</v>
      </c>
      <c r="F34" s="38" t="s">
        <v>37</v>
      </c>
    </row>
    <row r="35" spans="1:6">
      <c r="A35" s="35">
        <v>55</v>
      </c>
      <c r="B35" s="98" t="s">
        <v>52</v>
      </c>
      <c r="C35" s="38" t="s">
        <v>53</v>
      </c>
      <c r="D35" s="38" t="s">
        <v>54</v>
      </c>
      <c r="E35" s="38" t="s">
        <v>32</v>
      </c>
      <c r="F35" s="38" t="s">
        <v>37</v>
      </c>
    </row>
    <row r="36" spans="1:6">
      <c r="A36" s="35">
        <v>56</v>
      </c>
      <c r="B36" s="99" t="s">
        <v>144</v>
      </c>
      <c r="C36" s="38" t="s">
        <v>53</v>
      </c>
      <c r="D36" s="38" t="s">
        <v>54</v>
      </c>
      <c r="E36" s="38" t="s">
        <v>32</v>
      </c>
      <c r="F36" s="38" t="s">
        <v>37</v>
      </c>
    </row>
    <row r="37" spans="1:6">
      <c r="A37" s="35">
        <v>21</v>
      </c>
      <c r="B37" s="97" t="s">
        <v>39</v>
      </c>
      <c r="C37" s="35" t="s">
        <v>42</v>
      </c>
      <c r="D37" s="38" t="s">
        <v>50</v>
      </c>
      <c r="E37" s="38" t="s">
        <v>32</v>
      </c>
      <c r="F37" s="38" t="s">
        <v>12</v>
      </c>
    </row>
    <row r="38" spans="1:6">
      <c r="A38" s="35">
        <v>22</v>
      </c>
      <c r="B38" s="97" t="s">
        <v>40</v>
      </c>
      <c r="C38" s="35" t="s">
        <v>41</v>
      </c>
      <c r="D38" s="38" t="s">
        <v>50</v>
      </c>
      <c r="E38" s="38" t="s">
        <v>32</v>
      </c>
      <c r="F38" s="38" t="s">
        <v>12</v>
      </c>
    </row>
    <row r="39" spans="1:6">
      <c r="A39" s="35">
        <v>23</v>
      </c>
      <c r="B39" s="99" t="s">
        <v>139</v>
      </c>
      <c r="C39" s="35" t="s">
        <v>140</v>
      </c>
      <c r="D39" s="38" t="s">
        <v>54</v>
      </c>
      <c r="E39" s="38" t="s">
        <v>32</v>
      </c>
      <c r="F39" s="38" t="s">
        <v>12</v>
      </c>
    </row>
    <row r="40" spans="1:6">
      <c r="A40" s="35">
        <v>24</v>
      </c>
      <c r="B40" s="99" t="s">
        <v>141</v>
      </c>
      <c r="C40" s="35" t="s">
        <v>142</v>
      </c>
      <c r="D40" s="38" t="s">
        <v>54</v>
      </c>
      <c r="E40" s="38" t="s">
        <v>32</v>
      </c>
      <c r="F40" s="38" t="s">
        <v>12</v>
      </c>
    </row>
    <row r="41" spans="1:6">
      <c r="A41" s="35">
        <v>33</v>
      </c>
      <c r="B41" s="97" t="s">
        <v>43</v>
      </c>
      <c r="C41" s="35" t="s">
        <v>44</v>
      </c>
      <c r="D41" s="38" t="s">
        <v>50</v>
      </c>
      <c r="E41" s="38" t="s">
        <v>33</v>
      </c>
      <c r="F41" s="38" t="s">
        <v>35</v>
      </c>
    </row>
    <row r="42" spans="1:6">
      <c r="A42" s="35">
        <v>34</v>
      </c>
      <c r="B42" s="97" t="s">
        <v>93</v>
      </c>
      <c r="C42" s="35" t="s">
        <v>94</v>
      </c>
      <c r="D42" s="38" t="s">
        <v>50</v>
      </c>
      <c r="E42" s="38" t="s">
        <v>32</v>
      </c>
      <c r="F42" s="38" t="s">
        <v>35</v>
      </c>
    </row>
    <row r="43" spans="1:6">
      <c r="A43" s="35">
        <v>35</v>
      </c>
      <c r="B43" s="99" t="s">
        <v>132</v>
      </c>
      <c r="C43" s="35" t="s">
        <v>94</v>
      </c>
      <c r="D43" s="38" t="s">
        <v>54</v>
      </c>
      <c r="E43" s="38" t="s">
        <v>32</v>
      </c>
      <c r="F43" s="38" t="s">
        <v>35</v>
      </c>
    </row>
    <row r="44" spans="1:6">
      <c r="A44" s="35">
        <v>36</v>
      </c>
      <c r="B44" s="99" t="s">
        <v>133</v>
      </c>
      <c r="C44" s="35" t="s">
        <v>134</v>
      </c>
      <c r="D44" s="38" t="s">
        <v>54</v>
      </c>
      <c r="E44" s="38" t="s">
        <v>32</v>
      </c>
      <c r="F44" s="38" t="s">
        <v>35</v>
      </c>
    </row>
    <row r="45" spans="1:6">
      <c r="A45" s="35">
        <v>37</v>
      </c>
      <c r="B45" s="153" t="s">
        <v>76</v>
      </c>
      <c r="C45" s="38" t="s">
        <v>48</v>
      </c>
      <c r="D45" s="38" t="s">
        <v>50</v>
      </c>
      <c r="E45" s="38" t="s">
        <v>32</v>
      </c>
      <c r="F45" s="38" t="s">
        <v>36</v>
      </c>
    </row>
    <row r="46" spans="1:6">
      <c r="A46" s="35">
        <v>38</v>
      </c>
      <c r="B46" s="153" t="s">
        <v>77</v>
      </c>
      <c r="C46" s="38" t="s">
        <v>48</v>
      </c>
      <c r="D46" s="38" t="s">
        <v>50</v>
      </c>
      <c r="E46" s="38" t="s">
        <v>32</v>
      </c>
      <c r="F46" s="38" t="s">
        <v>36</v>
      </c>
    </row>
    <row r="47" spans="1:6">
      <c r="A47" s="35">
        <v>39</v>
      </c>
      <c r="B47" s="98" t="s">
        <v>88</v>
      </c>
      <c r="C47" s="38" t="s">
        <v>48</v>
      </c>
      <c r="D47" s="38" t="s">
        <v>54</v>
      </c>
      <c r="E47" s="38" t="s">
        <v>32</v>
      </c>
      <c r="F47" s="38" t="s">
        <v>36</v>
      </c>
    </row>
    <row r="48" spans="1:6">
      <c r="A48" s="35">
        <v>40</v>
      </c>
      <c r="B48" s="98" t="s">
        <v>55</v>
      </c>
      <c r="C48" s="38" t="s">
        <v>48</v>
      </c>
      <c r="D48" s="38" t="s">
        <v>54</v>
      </c>
      <c r="E48" s="38" t="s">
        <v>32</v>
      </c>
      <c r="F48" s="38" t="s">
        <v>36</v>
      </c>
    </row>
    <row r="49" spans="1:6">
      <c r="A49" s="35">
        <v>45</v>
      </c>
      <c r="B49" s="97" t="s">
        <v>105</v>
      </c>
      <c r="C49" s="38" t="s">
        <v>107</v>
      </c>
      <c r="D49" s="38" t="s">
        <v>50</v>
      </c>
      <c r="E49" s="38" t="s">
        <v>32</v>
      </c>
      <c r="F49" s="38" t="s">
        <v>61</v>
      </c>
    </row>
    <row r="50" spans="1:6">
      <c r="A50" s="35">
        <v>46</v>
      </c>
      <c r="B50" s="97" t="s">
        <v>106</v>
      </c>
      <c r="C50" s="38" t="s">
        <v>108</v>
      </c>
      <c r="D50" s="38" t="s">
        <v>50</v>
      </c>
      <c r="E50" s="38" t="s">
        <v>32</v>
      </c>
      <c r="F50" s="38" t="s">
        <v>61</v>
      </c>
    </row>
    <row r="51" spans="1:6">
      <c r="A51" s="35">
        <v>47</v>
      </c>
      <c r="B51" s="35" t="s">
        <v>69</v>
      </c>
      <c r="C51" s="38"/>
      <c r="D51" s="38" t="s">
        <v>54</v>
      </c>
      <c r="E51" s="38" t="s">
        <v>32</v>
      </c>
      <c r="F51" s="38" t="s">
        <v>61</v>
      </c>
    </row>
    <row r="52" spans="1:6">
      <c r="A52" s="35">
        <v>48</v>
      </c>
      <c r="B52" s="35" t="s">
        <v>69</v>
      </c>
      <c r="C52" s="38"/>
      <c r="D52" s="38" t="s">
        <v>54</v>
      </c>
      <c r="E52" s="38" t="s">
        <v>32</v>
      </c>
      <c r="F52" s="38" t="s">
        <v>61</v>
      </c>
    </row>
    <row r="53" spans="1:6">
      <c r="A53" s="35">
        <v>25</v>
      </c>
      <c r="B53" s="97" t="s">
        <v>96</v>
      </c>
      <c r="C53" s="35" t="s">
        <v>97</v>
      </c>
      <c r="D53" s="38" t="s">
        <v>50</v>
      </c>
      <c r="E53" s="38" t="s">
        <v>32</v>
      </c>
      <c r="F53" s="38" t="s">
        <v>10</v>
      </c>
    </row>
    <row r="54" spans="1:6">
      <c r="A54" s="35">
        <v>26</v>
      </c>
      <c r="B54" s="97" t="s">
        <v>98</v>
      </c>
      <c r="C54" s="35" t="s">
        <v>97</v>
      </c>
      <c r="D54" s="38" t="s">
        <v>50</v>
      </c>
      <c r="E54" s="38" t="s">
        <v>32</v>
      </c>
      <c r="F54" s="38" t="s">
        <v>10</v>
      </c>
    </row>
    <row r="55" spans="1:6">
      <c r="A55" s="35">
        <v>27</v>
      </c>
      <c r="B55" s="99" t="s">
        <v>136</v>
      </c>
      <c r="C55" s="35" t="s">
        <v>135</v>
      </c>
      <c r="D55" s="38" t="s">
        <v>54</v>
      </c>
      <c r="E55" s="38" t="s">
        <v>32</v>
      </c>
      <c r="F55" s="38" t="s">
        <v>10</v>
      </c>
    </row>
    <row r="56" spans="1:6">
      <c r="A56" s="35">
        <v>28</v>
      </c>
      <c r="B56" s="99" t="s">
        <v>137</v>
      </c>
      <c r="C56" s="35" t="s">
        <v>135</v>
      </c>
      <c r="D56" s="38" t="s">
        <v>54</v>
      </c>
      <c r="E56" s="38" t="s">
        <v>32</v>
      </c>
      <c r="F56" s="38" t="s">
        <v>10</v>
      </c>
    </row>
    <row r="57" spans="1:6">
      <c r="A57" s="35">
        <v>29</v>
      </c>
      <c r="B57" s="35" t="s">
        <v>69</v>
      </c>
      <c r="C57" s="35"/>
      <c r="D57" s="38" t="s">
        <v>50</v>
      </c>
      <c r="E57" s="38" t="s">
        <v>32</v>
      </c>
      <c r="F57" s="38" t="s">
        <v>26</v>
      </c>
    </row>
    <row r="58" spans="1:6">
      <c r="A58" s="35">
        <v>30</v>
      </c>
      <c r="B58" s="35" t="s">
        <v>69</v>
      </c>
      <c r="C58" s="35"/>
      <c r="D58" s="38" t="s">
        <v>50</v>
      </c>
      <c r="E58" s="38" t="s">
        <v>32</v>
      </c>
      <c r="F58" s="38" t="s">
        <v>26</v>
      </c>
    </row>
    <row r="59" spans="1:6">
      <c r="A59" s="35">
        <v>31</v>
      </c>
      <c r="B59" s="35" t="s">
        <v>69</v>
      </c>
      <c r="C59" s="35"/>
      <c r="D59" s="38" t="s">
        <v>54</v>
      </c>
      <c r="E59" s="38" t="s">
        <v>32</v>
      </c>
      <c r="F59" s="38" t="s">
        <v>26</v>
      </c>
    </row>
    <row r="60" spans="1:6">
      <c r="A60" s="35">
        <v>32</v>
      </c>
      <c r="B60" s="35" t="s">
        <v>69</v>
      </c>
      <c r="C60" s="35"/>
      <c r="D60" s="38" t="s">
        <v>54</v>
      </c>
      <c r="E60" s="38" t="s">
        <v>32</v>
      </c>
      <c r="F60" s="38" t="s">
        <v>26</v>
      </c>
    </row>
    <row r="61" spans="1:6">
      <c r="A61" s="35">
        <v>41</v>
      </c>
      <c r="B61" s="35" t="s">
        <v>69</v>
      </c>
      <c r="C61" s="38"/>
      <c r="D61" s="38" t="s">
        <v>50</v>
      </c>
      <c r="E61" s="38" t="s">
        <v>32</v>
      </c>
      <c r="F61" s="38" t="s">
        <v>34</v>
      </c>
    </row>
    <row r="62" spans="1:6">
      <c r="A62" s="35">
        <v>42</v>
      </c>
      <c r="B62" s="35" t="s">
        <v>69</v>
      </c>
      <c r="C62" s="38"/>
      <c r="D62" s="38" t="s">
        <v>50</v>
      </c>
      <c r="E62" s="38" t="s">
        <v>32</v>
      </c>
      <c r="F62" s="38" t="s">
        <v>34</v>
      </c>
    </row>
    <row r="63" spans="1:6">
      <c r="A63" s="35">
        <v>43</v>
      </c>
      <c r="B63" s="99" t="s">
        <v>149</v>
      </c>
      <c r="C63" s="38" t="s">
        <v>151</v>
      </c>
      <c r="D63" s="38" t="s">
        <v>54</v>
      </c>
      <c r="E63" s="38" t="s">
        <v>32</v>
      </c>
      <c r="F63" s="38" t="s">
        <v>34</v>
      </c>
    </row>
    <row r="64" spans="1:6">
      <c r="A64" s="35">
        <v>44</v>
      </c>
      <c r="B64" s="97" t="s">
        <v>150</v>
      </c>
      <c r="C64" s="38" t="s">
        <v>152</v>
      </c>
      <c r="D64" s="38" t="s">
        <v>54</v>
      </c>
      <c r="E64" s="38" t="s">
        <v>32</v>
      </c>
      <c r="F64" s="38" t="s">
        <v>34</v>
      </c>
    </row>
    <row r="65" spans="1:6">
      <c r="A65" s="50"/>
      <c r="B65" s="51"/>
      <c r="C65" s="50"/>
      <c r="D65" s="52"/>
      <c r="E65" s="50"/>
      <c r="F65" s="50"/>
    </row>
    <row r="66" spans="1:6" ht="15.75" customHeight="1">
      <c r="A66" s="39" t="s">
        <v>6</v>
      </c>
      <c r="B66" s="39"/>
      <c r="C66" s="40"/>
      <c r="D66" s="115" t="str">
        <f>[1]СписокСудей!F22</f>
        <v>М.В. Баканов</v>
      </c>
      <c r="E66" s="115"/>
    </row>
    <row r="67" spans="1:6">
      <c r="C67" s="53"/>
    </row>
    <row r="68" spans="1:6">
      <c r="A68" s="39" t="str">
        <f>СписокСудей!A26</f>
        <v>Главный секретарь</v>
      </c>
      <c r="B68" s="39"/>
      <c r="C68" s="40"/>
      <c r="D68" s="115" t="str">
        <f>СписокСудей!F26</f>
        <v>Ю.В. Арышева</v>
      </c>
      <c r="E68" s="115"/>
    </row>
  </sheetData>
  <autoFilter ref="A8:F64">
    <filterColumn colId="3"/>
    <sortState ref="A9:F64">
      <sortCondition ref="F8:F64"/>
    </sortState>
  </autoFilter>
  <sortState ref="B9:F64">
    <sortCondition ref="F9:F64"/>
    <sortCondition ref="D9:D64"/>
  </sortState>
  <mergeCells count="6">
    <mergeCell ref="D68:E68"/>
    <mergeCell ref="A1:F1"/>
    <mergeCell ref="A3:F3"/>
    <mergeCell ref="C4:D4"/>
    <mergeCell ref="E5:F5"/>
    <mergeCell ref="D66:E66"/>
  </mergeCells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85"/>
  <sheetViews>
    <sheetView view="pageBreakPreview" zoomScale="70" zoomScaleNormal="70" zoomScaleSheetLayoutView="70" workbookViewId="0">
      <selection activeCell="G49" sqref="G49"/>
    </sheetView>
  </sheetViews>
  <sheetFormatPr defaultColWidth="7.140625" defaultRowHeight="11.25" customHeight="1"/>
  <cols>
    <col min="1" max="1" width="3.7109375" style="46" customWidth="1"/>
    <col min="2" max="3" width="15.7109375" style="56" customWidth="1"/>
    <col min="4" max="4" width="3.7109375" style="46" customWidth="1"/>
    <col min="5" max="6" width="15.7109375" style="56" customWidth="1"/>
    <col min="7" max="7" width="3.7109375" style="46" customWidth="1"/>
    <col min="8" max="8" width="15.7109375" style="56" customWidth="1"/>
    <col min="9" max="9" width="15.7109375" style="93" customWidth="1"/>
    <col min="10" max="10" width="3.7109375" style="92" customWidth="1"/>
    <col min="11" max="12" width="15.7109375" style="56" customWidth="1"/>
    <col min="13" max="13" width="3.7109375" style="46" customWidth="1"/>
    <col min="14" max="15" width="15.7109375" style="56" customWidth="1"/>
    <col min="16" max="16384" width="7.140625" style="56"/>
  </cols>
  <sheetData>
    <row r="1" spans="1:18" ht="15.95" customHeight="1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18" ht="15.95" customHeight="1">
      <c r="A2" s="130" t="s">
        <v>62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</row>
    <row r="3" spans="1:18" ht="15.95" customHeight="1">
      <c r="A3" s="130" t="s">
        <v>63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</row>
    <row r="4" spans="1:18" s="45" customFormat="1" ht="15.95" customHeight="1">
      <c r="A4" s="131" t="str">
        <f>СписокСудей!A3</f>
        <v>50-я Спартакиада студентов КемГУ (Бадминтон)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</row>
    <row r="5" spans="1:18" s="45" customFormat="1" ht="15.95" customHeight="1">
      <c r="A5" s="120" t="s">
        <v>1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</row>
    <row r="6" spans="1:18" ht="15.95" customHeight="1">
      <c r="B6" s="57"/>
      <c r="C6" s="57"/>
      <c r="D6" s="58"/>
      <c r="E6" s="57"/>
      <c r="F6" s="44"/>
      <c r="G6" s="59"/>
      <c r="H6" s="44"/>
      <c r="I6" s="44"/>
      <c r="J6" s="59"/>
      <c r="K6" s="44"/>
      <c r="L6" s="44"/>
      <c r="M6" s="59"/>
      <c r="N6" s="44"/>
      <c r="O6" s="57" t="s">
        <v>70</v>
      </c>
    </row>
    <row r="7" spans="1:18" ht="15.95" customHeight="1">
      <c r="B7" s="47" t="s">
        <v>2</v>
      </c>
      <c r="C7" s="121" t="s">
        <v>20</v>
      </c>
      <c r="D7" s="121"/>
      <c r="E7" s="121"/>
      <c r="H7" s="45" t="s">
        <v>3</v>
      </c>
      <c r="I7" s="45"/>
      <c r="J7" s="60"/>
      <c r="K7" s="122" t="str">
        <f>СписокСудей!F6</f>
        <v>9, 11 апреля 2024 г.</v>
      </c>
      <c r="L7" s="123"/>
      <c r="N7" s="47" t="s">
        <v>4</v>
      </c>
      <c r="O7" s="54" t="s">
        <v>73</v>
      </c>
    </row>
    <row r="8" spans="1:18" ht="15.95" customHeight="1">
      <c r="E8" s="61"/>
      <c r="F8" s="62"/>
      <c r="G8" s="63"/>
      <c r="H8" s="61"/>
      <c r="I8" s="61"/>
      <c r="J8" s="64"/>
      <c r="K8" s="65"/>
      <c r="L8" s="65"/>
      <c r="M8" s="66"/>
      <c r="N8" s="65"/>
      <c r="O8" s="61"/>
    </row>
    <row r="9" spans="1:18" s="72" customFormat="1" ht="15.95" customHeight="1">
      <c r="A9" s="67">
        <v>1</v>
      </c>
      <c r="B9" s="124"/>
      <c r="C9" s="125"/>
      <c r="D9" s="68">
        <v>1</v>
      </c>
      <c r="E9" s="126" t="s">
        <v>148</v>
      </c>
      <c r="F9" s="127"/>
      <c r="G9" s="69"/>
      <c r="H9" s="70"/>
      <c r="I9" s="70"/>
      <c r="J9" s="69"/>
      <c r="K9" s="71"/>
      <c r="L9" s="71"/>
      <c r="P9" s="71"/>
      <c r="Q9" s="71"/>
      <c r="R9" s="71"/>
    </row>
    <row r="10" spans="1:18" s="72" customFormat="1" ht="15.95" customHeight="1">
      <c r="A10" s="67">
        <v>16</v>
      </c>
      <c r="B10" s="124"/>
      <c r="C10" s="125"/>
      <c r="D10" s="73"/>
      <c r="E10" s="128"/>
      <c r="F10" s="129"/>
      <c r="G10" s="74">
        <v>13</v>
      </c>
      <c r="H10" s="127" t="str">
        <f>E9</f>
        <v>Айтназаров-Мухамадов (ИИТ)</v>
      </c>
      <c r="I10" s="127"/>
      <c r="J10" s="69"/>
      <c r="K10" s="70"/>
      <c r="L10" s="70"/>
      <c r="Q10" s="71"/>
      <c r="R10" s="71"/>
    </row>
    <row r="11" spans="1:18" s="72" customFormat="1" ht="15.95" customHeight="1">
      <c r="A11" s="67">
        <v>9</v>
      </c>
      <c r="B11" s="124"/>
      <c r="C11" s="125"/>
      <c r="D11" s="74">
        <v>2</v>
      </c>
      <c r="E11" s="126" t="s">
        <v>69</v>
      </c>
      <c r="F11" s="127"/>
      <c r="G11" s="73"/>
      <c r="H11" s="128"/>
      <c r="I11" s="129"/>
      <c r="J11" s="69"/>
      <c r="K11" s="75"/>
      <c r="L11" s="71"/>
      <c r="N11" s="72" t="s">
        <v>68</v>
      </c>
      <c r="P11" s="76"/>
      <c r="Q11" s="71"/>
      <c r="R11" s="71"/>
    </row>
    <row r="12" spans="1:18" s="72" customFormat="1" ht="15.95" customHeight="1">
      <c r="A12" s="67">
        <v>8</v>
      </c>
      <c r="B12" s="124"/>
      <c r="C12" s="125"/>
      <c r="D12" s="73"/>
      <c r="E12" s="132"/>
      <c r="F12" s="133"/>
      <c r="G12" s="69"/>
      <c r="H12" s="75"/>
      <c r="I12" s="94"/>
      <c r="J12" s="74">
        <v>23</v>
      </c>
      <c r="K12" s="127" t="str">
        <f>H10</f>
        <v>Айтназаров-Мухамадов (ИИТ)</v>
      </c>
      <c r="L12" s="127"/>
      <c r="P12" s="71"/>
    </row>
    <row r="13" spans="1:18" s="72" customFormat="1" ht="15.95" customHeight="1">
      <c r="A13" s="67">
        <v>5</v>
      </c>
      <c r="B13" s="124"/>
      <c r="C13" s="125"/>
      <c r="D13" s="77">
        <v>3</v>
      </c>
      <c r="E13" s="126" t="s">
        <v>128</v>
      </c>
      <c r="F13" s="127"/>
      <c r="G13" s="75"/>
      <c r="H13" s="75"/>
      <c r="I13" s="94"/>
      <c r="J13" s="78"/>
      <c r="K13" s="128" t="s">
        <v>167</v>
      </c>
      <c r="L13" s="129"/>
      <c r="R13" s="96" t="s">
        <v>70</v>
      </c>
    </row>
    <row r="14" spans="1:18" s="72" customFormat="1" ht="15.95" customHeight="1">
      <c r="A14" s="67">
        <v>12</v>
      </c>
      <c r="B14" s="134"/>
      <c r="C14" s="135"/>
      <c r="D14" s="73"/>
      <c r="E14" s="128"/>
      <c r="F14" s="129"/>
      <c r="G14" s="74">
        <v>14</v>
      </c>
      <c r="H14" s="127" t="str">
        <f>E15</f>
        <v>Шремф-Штурмин (ЮИ)</v>
      </c>
      <c r="I14" s="136"/>
      <c r="J14" s="69"/>
      <c r="K14" s="75"/>
      <c r="L14" s="84"/>
      <c r="M14" s="78"/>
      <c r="N14" s="137" t="s">
        <v>64</v>
      </c>
      <c r="O14" s="137"/>
      <c r="R14" s="43">
        <v>2024</v>
      </c>
    </row>
    <row r="15" spans="1:18" s="72" customFormat="1" ht="15.95" customHeight="1">
      <c r="A15" s="67">
        <v>13</v>
      </c>
      <c r="B15" s="124"/>
      <c r="C15" s="125"/>
      <c r="D15" s="74">
        <v>4</v>
      </c>
      <c r="E15" s="126" t="s">
        <v>153</v>
      </c>
      <c r="F15" s="136"/>
      <c r="G15" s="69"/>
      <c r="H15" s="132" t="s">
        <v>164</v>
      </c>
      <c r="I15" s="133"/>
      <c r="J15" s="69"/>
      <c r="K15" s="75"/>
      <c r="L15" s="75"/>
      <c r="M15" s="78"/>
      <c r="N15" s="137"/>
      <c r="O15" s="137"/>
      <c r="P15" s="71"/>
      <c r="Q15" s="72">
        <v>1</v>
      </c>
      <c r="R15" s="55" t="s">
        <v>7</v>
      </c>
    </row>
    <row r="16" spans="1:18" s="72" customFormat="1" ht="15.95" customHeight="1">
      <c r="A16" s="67">
        <v>4</v>
      </c>
      <c r="B16" s="124"/>
      <c r="C16" s="125"/>
      <c r="D16" s="73"/>
      <c r="E16" s="128"/>
      <c r="F16" s="133"/>
      <c r="G16" s="69"/>
      <c r="H16" s="75"/>
      <c r="I16" s="75"/>
      <c r="J16" s="69"/>
      <c r="K16" s="75"/>
      <c r="L16" s="84"/>
      <c r="M16" s="79">
        <v>32</v>
      </c>
      <c r="N16" s="127" t="str">
        <f>K12</f>
        <v>Айтназаров-Мухамадов (ИИТ)</v>
      </c>
      <c r="O16" s="127"/>
      <c r="Q16" s="72">
        <v>2</v>
      </c>
      <c r="R16" s="55" t="s">
        <v>12</v>
      </c>
    </row>
    <row r="17" spans="1:29" s="72" customFormat="1" ht="15.95" customHeight="1">
      <c r="A17" s="67">
        <v>3</v>
      </c>
      <c r="B17" s="124"/>
      <c r="C17" s="125"/>
      <c r="D17" s="74">
        <v>5</v>
      </c>
      <c r="E17" s="126" t="s">
        <v>131</v>
      </c>
      <c r="F17" s="127"/>
      <c r="G17" s="69"/>
      <c r="H17" s="75"/>
      <c r="I17" s="75"/>
      <c r="J17" s="69"/>
      <c r="K17" s="75"/>
      <c r="L17" s="75"/>
      <c r="M17" s="78"/>
      <c r="N17" s="138" t="s">
        <v>171</v>
      </c>
      <c r="O17" s="139"/>
      <c r="Q17" s="72">
        <v>3</v>
      </c>
      <c r="R17" s="55" t="s">
        <v>34</v>
      </c>
    </row>
    <row r="18" spans="1:29" s="72" customFormat="1" ht="15.95" customHeight="1">
      <c r="A18" s="67">
        <v>14</v>
      </c>
      <c r="B18" s="124"/>
      <c r="C18" s="125"/>
      <c r="D18" s="73"/>
      <c r="E18" s="128"/>
      <c r="F18" s="129"/>
      <c r="G18" s="79">
        <v>15</v>
      </c>
      <c r="H18" s="127" t="str">
        <f>E17</f>
        <v>Михайлюк-Маммаев (КПИТП)</v>
      </c>
      <c r="I18" s="127"/>
      <c r="J18" s="69"/>
      <c r="K18" s="75"/>
      <c r="L18" s="75"/>
      <c r="M18" s="78"/>
      <c r="N18" s="71"/>
      <c r="Q18" s="72">
        <v>4</v>
      </c>
      <c r="R18" s="55" t="s">
        <v>35</v>
      </c>
    </row>
    <row r="19" spans="1:29" s="72" customFormat="1" ht="15.95" customHeight="1">
      <c r="A19" s="67">
        <v>11</v>
      </c>
      <c r="B19" s="124"/>
      <c r="C19" s="125"/>
      <c r="D19" s="74">
        <v>6</v>
      </c>
      <c r="E19" s="126" t="s">
        <v>130</v>
      </c>
      <c r="F19" s="127"/>
      <c r="G19" s="73"/>
      <c r="H19" s="128" t="s">
        <v>165</v>
      </c>
      <c r="I19" s="129"/>
      <c r="J19" s="69"/>
      <c r="K19" s="75"/>
      <c r="L19" s="75"/>
      <c r="M19" s="78"/>
      <c r="N19" s="71"/>
      <c r="Q19" s="72">
        <v>5</v>
      </c>
      <c r="R19" s="55" t="s">
        <v>11</v>
      </c>
    </row>
    <row r="20" spans="1:29" s="72" customFormat="1" ht="15.95" customHeight="1">
      <c r="A20" s="67">
        <v>6</v>
      </c>
      <c r="B20" s="124"/>
      <c r="C20" s="125"/>
      <c r="D20" s="73"/>
      <c r="E20" s="132"/>
      <c r="F20" s="133"/>
      <c r="G20" s="69"/>
      <c r="H20" s="75"/>
      <c r="I20" s="94"/>
      <c r="J20" s="74">
        <v>24</v>
      </c>
      <c r="K20" s="127" t="str">
        <f>H22</f>
        <v>Юров-Постников (ИЭиУ)</v>
      </c>
      <c r="L20" s="136"/>
      <c r="M20" s="78"/>
      <c r="N20" s="80"/>
      <c r="Q20" s="72">
        <v>6</v>
      </c>
      <c r="R20" s="55" t="s">
        <v>9</v>
      </c>
    </row>
    <row r="21" spans="1:29" s="72" customFormat="1" ht="15.95" customHeight="1">
      <c r="A21" s="67">
        <v>7</v>
      </c>
      <c r="B21" s="124"/>
      <c r="C21" s="125"/>
      <c r="D21" s="74">
        <v>7</v>
      </c>
      <c r="E21" s="126" t="s">
        <v>69</v>
      </c>
      <c r="F21" s="127"/>
      <c r="G21" s="69"/>
      <c r="H21" s="75"/>
      <c r="I21" s="94"/>
      <c r="J21" s="78"/>
      <c r="K21" s="132" t="s">
        <v>169</v>
      </c>
      <c r="L21" s="133"/>
      <c r="M21" s="69"/>
      <c r="N21" s="81"/>
      <c r="T21" s="69"/>
      <c r="U21" s="67"/>
      <c r="V21" s="70"/>
      <c r="W21" s="70"/>
      <c r="X21" s="69"/>
      <c r="Y21" s="75"/>
      <c r="Z21" s="75"/>
      <c r="AA21" s="69"/>
      <c r="AB21" s="71"/>
      <c r="AC21" s="71"/>
    </row>
    <row r="22" spans="1:29" s="72" customFormat="1" ht="15.95" customHeight="1">
      <c r="A22" s="67">
        <v>10</v>
      </c>
      <c r="B22" s="124"/>
      <c r="C22" s="125"/>
      <c r="D22" s="73"/>
      <c r="E22" s="132"/>
      <c r="F22" s="129"/>
      <c r="G22" s="74">
        <v>16</v>
      </c>
      <c r="H22" s="127" t="str">
        <f>E23</f>
        <v>Юров-Постников (ИЭиУ)</v>
      </c>
      <c r="I22" s="136"/>
      <c r="J22" s="69"/>
      <c r="K22" s="71"/>
      <c r="M22" s="67"/>
    </row>
    <row r="23" spans="1:29" s="72" customFormat="1" ht="15.95" customHeight="1">
      <c r="A23" s="67">
        <v>15</v>
      </c>
      <c r="B23" s="124"/>
      <c r="C23" s="125"/>
      <c r="D23" s="68">
        <v>8</v>
      </c>
      <c r="E23" s="126" t="s">
        <v>143</v>
      </c>
      <c r="F23" s="136"/>
      <c r="G23" s="69"/>
      <c r="H23" s="132"/>
      <c r="I23" s="133"/>
      <c r="J23" s="69"/>
      <c r="K23" s="71"/>
      <c r="L23" s="71"/>
      <c r="M23" s="69"/>
    </row>
    <row r="24" spans="1:29" s="72" customFormat="1" ht="15.95" customHeight="1">
      <c r="A24" s="67">
        <v>2</v>
      </c>
      <c r="B24" s="124"/>
      <c r="C24" s="125"/>
      <c r="D24" s="73"/>
      <c r="E24" s="128"/>
      <c r="F24" s="133"/>
      <c r="G24" s="69"/>
      <c r="H24" s="71"/>
      <c r="I24" s="71"/>
    </row>
    <row r="25" spans="1:29" s="72" customFormat="1" ht="15.95" customHeight="1">
      <c r="A25" s="67"/>
      <c r="B25" s="82"/>
      <c r="C25" s="82"/>
      <c r="D25" s="69"/>
      <c r="E25" s="75"/>
      <c r="F25" s="75"/>
      <c r="G25" s="69">
        <v>-23</v>
      </c>
      <c r="H25" s="141" t="str">
        <f>IF(K12=H10,H14,H10)</f>
        <v>Шремф-Штурмин (ЮИ)</v>
      </c>
      <c r="I25" s="142"/>
      <c r="J25" s="79">
        <v>31</v>
      </c>
      <c r="K25" s="127" t="str">
        <f>H25</f>
        <v>Шремф-Штурмин (ЮИ)</v>
      </c>
      <c r="L25" s="127"/>
      <c r="M25" s="140" t="s">
        <v>65</v>
      </c>
      <c r="N25" s="140"/>
    </row>
    <row r="26" spans="1:29" s="72" customFormat="1" ht="15.95" customHeight="1">
      <c r="A26" s="67"/>
      <c r="B26" s="82"/>
      <c r="C26" s="82"/>
      <c r="D26" s="69"/>
      <c r="E26" s="75"/>
      <c r="F26" s="75"/>
      <c r="G26" s="67">
        <v>-24</v>
      </c>
      <c r="H26" s="141" t="str">
        <f>IF(K20=H18,H22,H18)</f>
        <v>Михайлюк-Маммаев (КПИТП)</v>
      </c>
      <c r="I26" s="142"/>
      <c r="J26" s="73"/>
      <c r="K26" s="138" t="s">
        <v>172</v>
      </c>
      <c r="L26" s="139"/>
      <c r="M26" s="140"/>
      <c r="N26" s="140"/>
    </row>
    <row r="27" spans="1:29" s="72" customFormat="1" ht="15.95" customHeight="1">
      <c r="A27" s="67"/>
      <c r="B27" s="82"/>
      <c r="C27" s="82"/>
      <c r="D27" s="69"/>
      <c r="E27" s="75"/>
      <c r="F27" s="75"/>
      <c r="G27" s="69"/>
      <c r="H27" s="71"/>
      <c r="I27" s="71"/>
      <c r="J27" s="67"/>
      <c r="K27" s="70"/>
      <c r="L27" s="70"/>
      <c r="M27" s="69"/>
      <c r="N27" s="83"/>
      <c r="O27" s="83"/>
    </row>
    <row r="28" spans="1:29" s="72" customFormat="1" ht="15.95" customHeight="1">
      <c r="A28" s="67">
        <v>-13</v>
      </c>
      <c r="B28" s="143" t="str">
        <f>IF(H10=E9,E11,E9)</f>
        <v>Х</v>
      </c>
      <c r="C28" s="144"/>
      <c r="D28" s="74">
        <v>21</v>
      </c>
      <c r="E28" s="146" t="str">
        <f>B29</f>
        <v>Глушков-Титов (ИИиМО)</v>
      </c>
      <c r="F28" s="146"/>
      <c r="G28" s="69"/>
      <c r="H28" s="71"/>
      <c r="I28" s="71"/>
      <c r="J28" s="71"/>
      <c r="K28" s="70"/>
      <c r="L28" s="70"/>
      <c r="M28" s="69"/>
      <c r="N28" s="83"/>
      <c r="O28" s="83"/>
    </row>
    <row r="29" spans="1:29" s="72" customFormat="1" ht="15.95" customHeight="1">
      <c r="A29" s="67">
        <v>-14</v>
      </c>
      <c r="B29" s="143" t="str">
        <f>IF(H14=E13,E15,E13)</f>
        <v>Глушков-Титов (ИИиМО)</v>
      </c>
      <c r="C29" s="144"/>
      <c r="D29" s="73"/>
      <c r="E29" s="128"/>
      <c r="F29" s="133"/>
      <c r="G29" s="79">
        <v>30</v>
      </c>
      <c r="H29" s="127" t="str">
        <f>E28</f>
        <v>Глушков-Титов (ИИиМО)</v>
      </c>
      <c r="I29" s="127"/>
      <c r="J29" s="137" t="s">
        <v>66</v>
      </c>
      <c r="K29" s="137"/>
      <c r="L29" s="70"/>
      <c r="M29" s="69"/>
      <c r="N29" s="83"/>
      <c r="O29" s="83"/>
    </row>
    <row r="30" spans="1:29" s="72" customFormat="1" ht="15.95" customHeight="1">
      <c r="A30" s="67">
        <v>-15</v>
      </c>
      <c r="B30" s="143" t="str">
        <f>IF(H18=E17,E19,E17)</f>
        <v>Александровский-Сурьев (ИФН)</v>
      </c>
      <c r="C30" s="144"/>
      <c r="D30" s="74">
        <v>22</v>
      </c>
      <c r="E30" s="136" t="str">
        <f>B30</f>
        <v>Александровский-Сурьев (ИФН)</v>
      </c>
      <c r="F30" s="145"/>
      <c r="G30" s="78"/>
      <c r="H30" s="132" t="s">
        <v>166</v>
      </c>
      <c r="I30" s="133"/>
      <c r="J30" s="137"/>
      <c r="K30" s="137"/>
      <c r="L30" s="70"/>
      <c r="M30" s="69"/>
      <c r="N30" s="83"/>
      <c r="O30" s="83"/>
    </row>
    <row r="31" spans="1:29" s="72" customFormat="1" ht="15.95" customHeight="1">
      <c r="A31" s="67">
        <v>-16</v>
      </c>
      <c r="B31" s="143" t="str">
        <f>IF(H22=E21,E23,E21)</f>
        <v>Х</v>
      </c>
      <c r="C31" s="144"/>
      <c r="D31" s="73"/>
      <c r="E31" s="132"/>
      <c r="F31" s="133"/>
      <c r="G31" s="69"/>
      <c r="H31" s="70"/>
      <c r="I31" s="70"/>
      <c r="J31" s="71"/>
      <c r="K31" s="70"/>
      <c r="L31" s="70"/>
      <c r="M31" s="69"/>
      <c r="N31" s="83"/>
      <c r="O31" s="83"/>
    </row>
    <row r="32" spans="1:29" s="72" customFormat="1" ht="15.95" customHeight="1">
      <c r="B32" s="95"/>
      <c r="C32" s="95"/>
      <c r="E32" s="84"/>
      <c r="F32" s="84"/>
      <c r="K32" s="70"/>
      <c r="L32" s="70"/>
      <c r="M32" s="69"/>
      <c r="N32" s="83"/>
      <c r="O32" s="83"/>
    </row>
    <row r="33" spans="1:15" s="72" customFormat="1" ht="15.95" customHeight="1">
      <c r="A33" s="69">
        <v>-21</v>
      </c>
      <c r="B33" s="143" t="str">
        <f>IF(E28=B28,B29,B28)</f>
        <v>Х</v>
      </c>
      <c r="C33" s="144"/>
      <c r="D33" s="85">
        <v>29</v>
      </c>
      <c r="E33" s="127"/>
      <c r="F33" s="127"/>
      <c r="G33" s="140" t="s">
        <v>67</v>
      </c>
      <c r="H33" s="140"/>
      <c r="K33" s="70"/>
      <c r="L33" s="70"/>
      <c r="M33" s="69"/>
      <c r="N33" s="83"/>
      <c r="O33" s="83"/>
    </row>
    <row r="34" spans="1:15" s="72" customFormat="1" ht="15.95" customHeight="1">
      <c r="A34" s="69">
        <v>-22</v>
      </c>
      <c r="B34" s="143" t="str">
        <f>IF(E30=B30,B31,B30)</f>
        <v>Х</v>
      </c>
      <c r="C34" s="144"/>
      <c r="D34" s="73"/>
      <c r="E34" s="128"/>
      <c r="F34" s="133"/>
      <c r="G34" s="140"/>
      <c r="H34" s="140"/>
      <c r="K34" s="70"/>
      <c r="L34" s="70"/>
      <c r="M34" s="69"/>
      <c r="N34" s="83"/>
      <c r="O34" s="83"/>
    </row>
    <row r="35" spans="1:15" s="72" customFormat="1" ht="15.95" customHeight="1">
      <c r="A35" s="67"/>
      <c r="B35" s="86"/>
      <c r="C35" s="86"/>
      <c r="D35" s="69"/>
      <c r="E35" s="75"/>
      <c r="F35" s="75"/>
      <c r="G35" s="69"/>
      <c r="H35" s="71"/>
      <c r="I35" s="71"/>
      <c r="J35" s="67"/>
      <c r="K35" s="70"/>
      <c r="L35" s="70"/>
      <c r="M35" s="69"/>
      <c r="N35" s="83"/>
      <c r="O35" s="83"/>
    </row>
    <row r="36" spans="1:15" s="87" customFormat="1" ht="15.95" customHeight="1"/>
    <row r="37" spans="1:15" s="72" customFormat="1" ht="15.95" customHeight="1">
      <c r="A37" s="58"/>
      <c r="H37" s="71"/>
      <c r="I37" s="71"/>
      <c r="J37" s="69"/>
      <c r="K37" s="146"/>
      <c r="L37" s="146"/>
      <c r="M37" s="59"/>
      <c r="N37" s="147"/>
      <c r="O37" s="147"/>
    </row>
    <row r="38" spans="1:15" s="72" customFormat="1" ht="15.95" customHeight="1">
      <c r="A38" s="58"/>
      <c r="B38" s="88"/>
      <c r="C38" s="148" t="s">
        <v>6</v>
      </c>
      <c r="D38" s="148"/>
      <c r="E38" s="148"/>
      <c r="G38" s="89"/>
      <c r="H38" s="89"/>
      <c r="I38" s="90"/>
      <c r="J38" s="91" t="str">
        <f>СписокСудей!F24</f>
        <v>М.В. Баканов</v>
      </c>
      <c r="K38" s="44"/>
      <c r="L38" s="44"/>
      <c r="M38" s="92"/>
    </row>
    <row r="39" spans="1:15" s="72" customFormat="1" ht="15.95" customHeight="1">
      <c r="A39" s="67"/>
      <c r="C39" s="90"/>
      <c r="D39" s="90"/>
      <c r="G39" s="90"/>
      <c r="H39" s="90"/>
      <c r="I39" s="90"/>
      <c r="J39" s="90"/>
      <c r="M39" s="67"/>
    </row>
    <row r="40" spans="1:15" s="72" customFormat="1" ht="15.95" customHeight="1">
      <c r="A40" s="67"/>
      <c r="C40" s="148" t="s">
        <v>6</v>
      </c>
      <c r="D40" s="148"/>
      <c r="E40" s="148"/>
      <c r="G40" s="89"/>
      <c r="H40" s="89"/>
      <c r="I40" s="90"/>
      <c r="J40" s="91" t="str">
        <f>СписокСудей!F26</f>
        <v>Ю.В. Арышева</v>
      </c>
      <c r="K40" s="44"/>
      <c r="M40" s="67"/>
    </row>
    <row r="41" spans="1:15" s="72" customFormat="1" ht="11.25" customHeight="1">
      <c r="A41" s="67"/>
      <c r="D41" s="67"/>
      <c r="G41" s="67"/>
      <c r="I41" s="71"/>
      <c r="J41" s="69"/>
      <c r="M41" s="67"/>
    </row>
    <row r="42" spans="1:15" s="72" customFormat="1" ht="11.25" customHeight="1">
      <c r="A42" s="67"/>
      <c r="M42" s="67"/>
    </row>
    <row r="43" spans="1:15" s="72" customFormat="1" ht="11.25" customHeight="1">
      <c r="A43" s="67"/>
      <c r="M43" s="67"/>
    </row>
    <row r="44" spans="1:15" s="72" customFormat="1" ht="11.25" customHeight="1">
      <c r="A44" s="67"/>
      <c r="M44" s="67"/>
    </row>
    <row r="45" spans="1:15" s="72" customFormat="1" ht="11.25" customHeight="1">
      <c r="A45" s="67"/>
      <c r="D45" s="67"/>
      <c r="G45" s="67"/>
      <c r="I45" s="71"/>
      <c r="J45" s="69"/>
      <c r="M45" s="67"/>
    </row>
    <row r="46" spans="1:15" s="72" customFormat="1" ht="11.25" customHeight="1">
      <c r="A46" s="67"/>
      <c r="D46" s="67"/>
      <c r="G46" s="67"/>
      <c r="I46" s="71"/>
      <c r="J46" s="69"/>
      <c r="M46" s="67"/>
    </row>
    <row r="47" spans="1:15" s="72" customFormat="1" ht="11.25" customHeight="1">
      <c r="A47" s="67"/>
      <c r="D47" s="67"/>
      <c r="G47" s="67"/>
      <c r="I47" s="71"/>
      <c r="J47" s="69"/>
      <c r="M47" s="67"/>
    </row>
    <row r="48" spans="1:15" s="72" customFormat="1" ht="11.25" customHeight="1">
      <c r="A48" s="67"/>
      <c r="D48" s="67"/>
      <c r="G48" s="67"/>
      <c r="I48" s="71"/>
      <c r="J48" s="69"/>
      <c r="M48" s="67"/>
    </row>
    <row r="49" spans="1:21" s="72" customFormat="1" ht="11.25" customHeight="1">
      <c r="A49" s="67"/>
      <c r="D49" s="67"/>
      <c r="G49" s="67"/>
      <c r="I49" s="71"/>
      <c r="J49" s="69"/>
      <c r="M49" s="67"/>
    </row>
    <row r="50" spans="1:21" s="72" customFormat="1" ht="11.25" customHeight="1">
      <c r="A50" s="67"/>
      <c r="D50" s="67"/>
      <c r="G50" s="67"/>
      <c r="I50" s="71"/>
      <c r="J50" s="69"/>
      <c r="M50" s="67"/>
      <c r="P50" s="47"/>
      <c r="Q50" s="47"/>
      <c r="R50" s="47"/>
      <c r="S50" s="47"/>
      <c r="T50" s="47"/>
      <c r="U50" s="47"/>
    </row>
    <row r="51" spans="1:21" s="72" customFormat="1" ht="11.25" customHeight="1">
      <c r="A51" s="67"/>
      <c r="D51" s="67"/>
      <c r="G51" s="67"/>
      <c r="I51" s="71"/>
      <c r="J51" s="69"/>
      <c r="M51" s="67"/>
      <c r="P51" s="47"/>
      <c r="Q51" s="47"/>
      <c r="R51" s="47"/>
      <c r="S51" s="47"/>
      <c r="T51" s="47"/>
      <c r="U51" s="47"/>
    </row>
    <row r="52" spans="1:21" s="72" customFormat="1" ht="11.25" customHeight="1">
      <c r="A52" s="67"/>
      <c r="D52" s="67"/>
      <c r="G52" s="67"/>
      <c r="I52" s="71"/>
      <c r="J52" s="69"/>
      <c r="M52" s="67"/>
      <c r="P52" s="47"/>
      <c r="Q52" s="47"/>
      <c r="R52" s="47"/>
      <c r="S52" s="47"/>
      <c r="T52" s="47"/>
      <c r="U52" s="47"/>
    </row>
    <row r="53" spans="1:21" s="72" customFormat="1" ht="11.25" customHeight="1">
      <c r="A53" s="67"/>
      <c r="D53" s="67"/>
      <c r="G53" s="67"/>
      <c r="I53" s="71"/>
      <c r="J53" s="69"/>
      <c r="M53" s="67"/>
    </row>
    <row r="54" spans="1:21" s="72" customFormat="1" ht="11.25" customHeight="1">
      <c r="A54" s="67"/>
      <c r="D54" s="67"/>
      <c r="G54" s="67"/>
      <c r="I54" s="71"/>
      <c r="J54" s="69"/>
      <c r="M54" s="67"/>
    </row>
    <row r="55" spans="1:21" s="72" customFormat="1" ht="11.25" customHeight="1">
      <c r="A55" s="67"/>
      <c r="D55" s="67"/>
      <c r="G55" s="67"/>
      <c r="I55" s="71"/>
      <c r="J55" s="69"/>
      <c r="M55" s="67"/>
    </row>
    <row r="56" spans="1:21" s="72" customFormat="1" ht="11.25" customHeight="1">
      <c r="A56" s="67"/>
      <c r="D56" s="67"/>
      <c r="G56" s="67"/>
      <c r="I56" s="71"/>
      <c r="J56" s="69"/>
      <c r="M56" s="67"/>
    </row>
    <row r="57" spans="1:21" s="72" customFormat="1" ht="11.25" customHeight="1">
      <c r="A57" s="67"/>
      <c r="D57" s="67"/>
      <c r="G57" s="67"/>
      <c r="I57" s="71"/>
      <c r="J57" s="69"/>
      <c r="M57" s="67"/>
    </row>
    <row r="58" spans="1:21" s="72" customFormat="1" ht="11.25" customHeight="1">
      <c r="A58" s="67"/>
      <c r="D58" s="67"/>
      <c r="G58" s="67"/>
      <c r="I58" s="71"/>
      <c r="J58" s="69"/>
      <c r="M58" s="67"/>
    </row>
    <row r="59" spans="1:21" s="72" customFormat="1" ht="11.25" customHeight="1">
      <c r="A59" s="67"/>
      <c r="D59" s="67"/>
      <c r="G59" s="67"/>
      <c r="I59" s="71"/>
      <c r="J59" s="69"/>
      <c r="M59" s="67"/>
    </row>
    <row r="60" spans="1:21" s="72" customFormat="1" ht="11.25" customHeight="1">
      <c r="A60" s="67"/>
      <c r="D60" s="67"/>
      <c r="G60" s="67"/>
      <c r="I60" s="71"/>
      <c r="J60" s="69"/>
      <c r="M60" s="67"/>
    </row>
    <row r="61" spans="1:21" s="72" customFormat="1" ht="11.25" customHeight="1">
      <c r="A61" s="67"/>
      <c r="D61" s="67"/>
      <c r="G61" s="67"/>
      <c r="I61" s="71"/>
      <c r="J61" s="69"/>
      <c r="M61" s="67"/>
    </row>
    <row r="62" spans="1:21" s="72" customFormat="1" ht="11.25" customHeight="1">
      <c r="A62" s="67"/>
      <c r="D62" s="67"/>
      <c r="G62" s="67"/>
      <c r="I62" s="71"/>
      <c r="J62" s="69"/>
      <c r="M62" s="67"/>
    </row>
    <row r="63" spans="1:21" s="72" customFormat="1" ht="11.25" customHeight="1">
      <c r="A63" s="67"/>
      <c r="D63" s="67"/>
      <c r="G63" s="67"/>
      <c r="I63" s="71"/>
      <c r="J63" s="69"/>
      <c r="M63" s="67"/>
    </row>
    <row r="64" spans="1:21" s="72" customFormat="1" ht="11.25" customHeight="1">
      <c r="A64" s="67"/>
      <c r="D64" s="67"/>
      <c r="G64" s="67"/>
      <c r="I64" s="71"/>
      <c r="J64" s="69"/>
      <c r="M64" s="67"/>
    </row>
    <row r="65" spans="1:13" s="72" customFormat="1" ht="11.25" customHeight="1">
      <c r="A65" s="67"/>
      <c r="D65" s="67"/>
      <c r="G65" s="67"/>
      <c r="I65" s="71"/>
      <c r="J65" s="69"/>
      <c r="M65" s="67"/>
    </row>
    <row r="66" spans="1:13" s="72" customFormat="1" ht="11.25" customHeight="1">
      <c r="A66" s="67"/>
      <c r="D66" s="67"/>
      <c r="G66" s="67"/>
      <c r="I66" s="71"/>
      <c r="J66" s="69"/>
      <c r="M66" s="67"/>
    </row>
    <row r="67" spans="1:13" s="72" customFormat="1" ht="11.25" customHeight="1">
      <c r="A67" s="67"/>
      <c r="D67" s="67"/>
      <c r="G67" s="67"/>
      <c r="I67" s="71"/>
      <c r="J67" s="69"/>
      <c r="M67" s="67"/>
    </row>
    <row r="68" spans="1:13" s="72" customFormat="1" ht="11.25" customHeight="1">
      <c r="A68" s="67"/>
      <c r="D68" s="67"/>
      <c r="G68" s="67"/>
      <c r="I68" s="71"/>
      <c r="J68" s="69"/>
      <c r="M68" s="67"/>
    </row>
    <row r="69" spans="1:13" s="72" customFormat="1" ht="11.25" customHeight="1">
      <c r="A69" s="67"/>
      <c r="D69" s="67"/>
      <c r="G69" s="67"/>
      <c r="I69" s="71"/>
      <c r="J69" s="69"/>
      <c r="M69" s="67"/>
    </row>
    <row r="70" spans="1:13" s="72" customFormat="1" ht="11.25" customHeight="1">
      <c r="A70" s="67"/>
      <c r="D70" s="67"/>
      <c r="G70" s="67"/>
      <c r="I70" s="71"/>
      <c r="J70" s="69"/>
      <c r="M70" s="67"/>
    </row>
    <row r="71" spans="1:13" s="72" customFormat="1" ht="11.25" customHeight="1">
      <c r="A71" s="67"/>
      <c r="D71" s="67"/>
      <c r="G71" s="67"/>
      <c r="I71" s="71"/>
      <c r="J71" s="69"/>
      <c r="M71" s="67"/>
    </row>
    <row r="72" spans="1:13" s="72" customFormat="1" ht="11.25" customHeight="1">
      <c r="A72" s="67"/>
      <c r="D72" s="67"/>
      <c r="G72" s="67"/>
      <c r="I72" s="71"/>
      <c r="J72" s="69"/>
      <c r="M72" s="67"/>
    </row>
    <row r="73" spans="1:13" s="72" customFormat="1" ht="11.25" customHeight="1">
      <c r="A73" s="67"/>
      <c r="D73" s="67"/>
      <c r="G73" s="67"/>
      <c r="I73" s="71"/>
      <c r="J73" s="69"/>
      <c r="M73" s="67"/>
    </row>
    <row r="74" spans="1:13" s="72" customFormat="1" ht="11.25" customHeight="1">
      <c r="A74" s="67"/>
      <c r="D74" s="67"/>
      <c r="G74" s="67"/>
      <c r="I74" s="71"/>
      <c r="J74" s="69"/>
      <c r="M74" s="67"/>
    </row>
    <row r="75" spans="1:13" s="72" customFormat="1" ht="11.25" customHeight="1">
      <c r="A75" s="67"/>
      <c r="D75" s="67"/>
      <c r="G75" s="67"/>
      <c r="I75" s="71"/>
      <c r="J75" s="69"/>
      <c r="M75" s="67"/>
    </row>
    <row r="76" spans="1:13" s="72" customFormat="1" ht="11.25" customHeight="1">
      <c r="A76" s="67"/>
      <c r="D76" s="67"/>
      <c r="G76" s="67"/>
      <c r="I76" s="71"/>
      <c r="J76" s="69"/>
      <c r="M76" s="67"/>
    </row>
    <row r="77" spans="1:13" s="72" customFormat="1" ht="11.25" customHeight="1">
      <c r="A77" s="67"/>
      <c r="D77" s="67"/>
      <c r="G77" s="67"/>
      <c r="I77" s="71"/>
      <c r="J77" s="69"/>
      <c r="M77" s="67"/>
    </row>
    <row r="78" spans="1:13" s="72" customFormat="1" ht="11.25" customHeight="1">
      <c r="A78" s="67"/>
      <c r="D78" s="67"/>
      <c r="G78" s="67"/>
      <c r="I78" s="71"/>
      <c r="J78" s="69"/>
      <c r="M78" s="67"/>
    </row>
    <row r="79" spans="1:13" s="72" customFormat="1" ht="11.25" customHeight="1">
      <c r="A79" s="67"/>
      <c r="D79" s="67"/>
      <c r="G79" s="67"/>
      <c r="I79" s="71"/>
      <c r="J79" s="69"/>
      <c r="M79" s="67"/>
    </row>
    <row r="80" spans="1:13" s="72" customFormat="1" ht="11.25" customHeight="1">
      <c r="A80" s="67"/>
      <c r="D80" s="67"/>
      <c r="G80" s="67"/>
      <c r="I80" s="71"/>
      <c r="J80" s="69"/>
      <c r="M80" s="67"/>
    </row>
    <row r="81" spans="1:13" s="72" customFormat="1" ht="11.25" customHeight="1">
      <c r="A81" s="67"/>
      <c r="D81" s="67"/>
      <c r="G81" s="67"/>
      <c r="I81" s="71"/>
      <c r="J81" s="69"/>
      <c r="M81" s="67"/>
    </row>
    <row r="82" spans="1:13" s="72" customFormat="1" ht="11.25" customHeight="1">
      <c r="A82" s="67"/>
      <c r="D82" s="67"/>
      <c r="G82" s="67"/>
      <c r="I82" s="71"/>
      <c r="J82" s="69"/>
      <c r="M82" s="67"/>
    </row>
    <row r="83" spans="1:13" s="72" customFormat="1" ht="11.25" customHeight="1">
      <c r="A83" s="67"/>
      <c r="D83" s="67"/>
      <c r="G83" s="67"/>
      <c r="I83" s="71"/>
      <c r="J83" s="69"/>
      <c r="M83" s="67"/>
    </row>
    <row r="84" spans="1:13" s="72" customFormat="1" ht="11.25" customHeight="1">
      <c r="A84" s="67"/>
      <c r="D84" s="67"/>
      <c r="G84" s="67"/>
      <c r="I84" s="71"/>
      <c r="J84" s="69"/>
      <c r="M84" s="67"/>
    </row>
    <row r="85" spans="1:13" s="72" customFormat="1" ht="11.25" customHeight="1">
      <c r="A85" s="67"/>
      <c r="D85" s="67"/>
      <c r="G85" s="67"/>
      <c r="I85" s="71"/>
      <c r="J85" s="69"/>
      <c r="M85" s="67"/>
    </row>
    <row r="86" spans="1:13" s="72" customFormat="1" ht="11.25" customHeight="1">
      <c r="A86" s="67"/>
      <c r="D86" s="67"/>
      <c r="G86" s="67"/>
      <c r="I86" s="71"/>
      <c r="J86" s="69"/>
      <c r="M86" s="67"/>
    </row>
    <row r="87" spans="1:13" s="72" customFormat="1" ht="11.25" customHeight="1">
      <c r="A87" s="67"/>
      <c r="D87" s="67"/>
      <c r="G87" s="67"/>
      <c r="I87" s="71"/>
      <c r="J87" s="69"/>
      <c r="M87" s="67"/>
    </row>
    <row r="88" spans="1:13" s="72" customFormat="1" ht="11.25" customHeight="1">
      <c r="A88" s="67"/>
      <c r="D88" s="67"/>
      <c r="G88" s="67"/>
      <c r="I88" s="71"/>
      <c r="J88" s="69"/>
      <c r="M88" s="67"/>
    </row>
    <row r="89" spans="1:13" s="72" customFormat="1" ht="11.25" customHeight="1">
      <c r="A89" s="67"/>
      <c r="D89" s="67"/>
      <c r="G89" s="67"/>
      <c r="I89" s="71"/>
      <c r="J89" s="69"/>
      <c r="M89" s="67"/>
    </row>
    <row r="90" spans="1:13" s="72" customFormat="1" ht="11.25" customHeight="1">
      <c r="A90" s="67"/>
      <c r="D90" s="67"/>
      <c r="G90" s="67"/>
      <c r="I90" s="71"/>
      <c r="J90" s="69"/>
      <c r="M90" s="67"/>
    </row>
    <row r="91" spans="1:13" s="72" customFormat="1" ht="11.25" customHeight="1">
      <c r="A91" s="67"/>
      <c r="D91" s="67"/>
      <c r="G91" s="67"/>
      <c r="I91" s="71"/>
      <c r="J91" s="69"/>
      <c r="M91" s="67"/>
    </row>
    <row r="92" spans="1:13" s="72" customFormat="1" ht="11.25" customHeight="1">
      <c r="A92" s="67"/>
      <c r="D92" s="67"/>
      <c r="G92" s="67"/>
      <c r="I92" s="71"/>
      <c r="J92" s="69"/>
      <c r="M92" s="67"/>
    </row>
    <row r="93" spans="1:13" s="72" customFormat="1" ht="11.25" customHeight="1">
      <c r="A93" s="67"/>
      <c r="D93" s="67"/>
      <c r="G93" s="67"/>
      <c r="I93" s="71"/>
      <c r="J93" s="69"/>
      <c r="M93" s="67"/>
    </row>
    <row r="94" spans="1:13" s="72" customFormat="1" ht="11.25" customHeight="1">
      <c r="A94" s="67"/>
      <c r="D94" s="67"/>
      <c r="G94" s="67"/>
      <c r="I94" s="71"/>
      <c r="J94" s="69"/>
      <c r="M94" s="67"/>
    </row>
    <row r="95" spans="1:13" s="72" customFormat="1" ht="11.25" customHeight="1">
      <c r="A95" s="67"/>
      <c r="D95" s="67"/>
      <c r="G95" s="67"/>
      <c r="I95" s="71"/>
      <c r="J95" s="69"/>
      <c r="M95" s="67"/>
    </row>
    <row r="96" spans="1:13" s="72" customFormat="1" ht="11.25" customHeight="1">
      <c r="A96" s="67"/>
      <c r="D96" s="67"/>
      <c r="G96" s="67"/>
      <c r="I96" s="71"/>
      <c r="J96" s="69"/>
      <c r="M96" s="67"/>
    </row>
    <row r="97" spans="1:13" s="72" customFormat="1" ht="11.25" customHeight="1">
      <c r="A97" s="67"/>
      <c r="D97" s="67"/>
      <c r="G97" s="67"/>
      <c r="I97" s="71"/>
      <c r="J97" s="69"/>
      <c r="M97" s="67"/>
    </row>
    <row r="98" spans="1:13" s="72" customFormat="1" ht="11.25" customHeight="1">
      <c r="A98" s="67"/>
      <c r="D98" s="67"/>
      <c r="G98" s="67"/>
      <c r="I98" s="71"/>
      <c r="J98" s="69"/>
      <c r="M98" s="67"/>
    </row>
    <row r="99" spans="1:13" s="72" customFormat="1" ht="11.25" customHeight="1">
      <c r="A99" s="67"/>
      <c r="D99" s="67"/>
      <c r="G99" s="67"/>
      <c r="I99" s="71"/>
      <c r="J99" s="69"/>
      <c r="M99" s="67"/>
    </row>
    <row r="100" spans="1:13" s="72" customFormat="1" ht="11.25" customHeight="1">
      <c r="A100" s="67"/>
      <c r="D100" s="67"/>
      <c r="G100" s="67"/>
      <c r="I100" s="71"/>
      <c r="J100" s="69"/>
      <c r="M100" s="67"/>
    </row>
    <row r="101" spans="1:13" s="72" customFormat="1" ht="11.25" customHeight="1">
      <c r="A101" s="67"/>
      <c r="D101" s="67"/>
      <c r="G101" s="67"/>
      <c r="I101" s="71"/>
      <c r="J101" s="69"/>
      <c r="M101" s="67"/>
    </row>
    <row r="102" spans="1:13" s="72" customFormat="1" ht="11.25" customHeight="1">
      <c r="A102" s="67"/>
      <c r="D102" s="67"/>
      <c r="G102" s="67"/>
      <c r="I102" s="71"/>
      <c r="J102" s="69"/>
      <c r="M102" s="67"/>
    </row>
    <row r="103" spans="1:13" s="72" customFormat="1" ht="11.25" customHeight="1">
      <c r="A103" s="67"/>
      <c r="D103" s="67"/>
      <c r="G103" s="67"/>
      <c r="I103" s="71"/>
      <c r="J103" s="69"/>
      <c r="M103" s="67"/>
    </row>
    <row r="104" spans="1:13" s="72" customFormat="1" ht="11.25" customHeight="1">
      <c r="A104" s="67"/>
      <c r="D104" s="67"/>
      <c r="G104" s="67"/>
      <c r="I104" s="71"/>
      <c r="J104" s="69"/>
      <c r="M104" s="67"/>
    </row>
    <row r="105" spans="1:13" s="72" customFormat="1" ht="11.25" customHeight="1">
      <c r="A105" s="67"/>
      <c r="D105" s="67"/>
      <c r="G105" s="67"/>
      <c r="I105" s="71"/>
      <c r="J105" s="69"/>
      <c r="M105" s="67"/>
    </row>
    <row r="106" spans="1:13" s="72" customFormat="1" ht="11.25" customHeight="1">
      <c r="A106" s="67"/>
      <c r="D106" s="67"/>
      <c r="G106" s="67"/>
      <c r="I106" s="71"/>
      <c r="J106" s="69"/>
      <c r="M106" s="67"/>
    </row>
    <row r="107" spans="1:13" s="72" customFormat="1" ht="11.25" customHeight="1">
      <c r="A107" s="67"/>
      <c r="D107" s="67"/>
      <c r="G107" s="67"/>
      <c r="I107" s="71"/>
      <c r="J107" s="69"/>
      <c r="M107" s="67"/>
    </row>
    <row r="108" spans="1:13" s="72" customFormat="1" ht="11.25" customHeight="1">
      <c r="A108" s="67"/>
      <c r="D108" s="67"/>
      <c r="G108" s="67"/>
      <c r="I108" s="71"/>
      <c r="J108" s="69"/>
      <c r="M108" s="67"/>
    </row>
    <row r="109" spans="1:13" s="72" customFormat="1" ht="11.25" customHeight="1">
      <c r="A109" s="67"/>
      <c r="D109" s="67"/>
      <c r="G109" s="67"/>
      <c r="I109" s="71"/>
      <c r="J109" s="69"/>
      <c r="M109" s="67"/>
    </row>
    <row r="110" spans="1:13" s="72" customFormat="1" ht="11.25" customHeight="1">
      <c r="A110" s="67"/>
      <c r="D110" s="67"/>
      <c r="G110" s="67"/>
      <c r="I110" s="71"/>
      <c r="J110" s="69"/>
      <c r="M110" s="67"/>
    </row>
    <row r="111" spans="1:13" s="72" customFormat="1" ht="11.25" customHeight="1">
      <c r="A111" s="67"/>
      <c r="D111" s="67"/>
      <c r="G111" s="67"/>
      <c r="I111" s="71"/>
      <c r="J111" s="69"/>
      <c r="M111" s="67"/>
    </row>
    <row r="112" spans="1:13" s="72" customFormat="1" ht="11.25" customHeight="1">
      <c r="A112" s="67"/>
      <c r="D112" s="67"/>
      <c r="G112" s="67"/>
      <c r="I112" s="71"/>
      <c r="J112" s="69"/>
      <c r="M112" s="67"/>
    </row>
    <row r="113" spans="1:13" s="72" customFormat="1" ht="11.25" customHeight="1">
      <c r="A113" s="67"/>
      <c r="D113" s="67"/>
      <c r="G113" s="67"/>
      <c r="I113" s="71"/>
      <c r="J113" s="69"/>
      <c r="M113" s="67"/>
    </row>
    <row r="114" spans="1:13" s="72" customFormat="1" ht="11.25" customHeight="1">
      <c r="A114" s="67"/>
      <c r="D114" s="67"/>
      <c r="G114" s="67"/>
      <c r="I114" s="71"/>
      <c r="J114" s="69"/>
      <c r="M114" s="67"/>
    </row>
    <row r="115" spans="1:13" s="72" customFormat="1" ht="11.25" customHeight="1">
      <c r="A115" s="67"/>
      <c r="D115" s="67"/>
      <c r="G115" s="67"/>
      <c r="I115" s="71"/>
      <c r="J115" s="69"/>
      <c r="M115" s="67"/>
    </row>
    <row r="116" spans="1:13" s="72" customFormat="1" ht="11.25" customHeight="1">
      <c r="A116" s="67"/>
      <c r="D116" s="67"/>
      <c r="G116" s="67"/>
      <c r="I116" s="71"/>
      <c r="J116" s="69"/>
      <c r="M116" s="67"/>
    </row>
    <row r="117" spans="1:13" s="72" customFormat="1" ht="11.25" customHeight="1">
      <c r="A117" s="67"/>
      <c r="D117" s="67"/>
      <c r="G117" s="67"/>
      <c r="I117" s="71"/>
      <c r="J117" s="69"/>
      <c r="M117" s="67"/>
    </row>
    <row r="118" spans="1:13" s="72" customFormat="1" ht="11.25" customHeight="1">
      <c r="A118" s="67"/>
      <c r="D118" s="67"/>
      <c r="G118" s="67"/>
      <c r="I118" s="71"/>
      <c r="J118" s="69"/>
      <c r="M118" s="67"/>
    </row>
    <row r="119" spans="1:13" s="72" customFormat="1" ht="11.25" customHeight="1">
      <c r="A119" s="67"/>
      <c r="D119" s="67"/>
      <c r="G119" s="67"/>
      <c r="I119" s="71"/>
      <c r="J119" s="69"/>
      <c r="M119" s="67"/>
    </row>
    <row r="120" spans="1:13" s="72" customFormat="1" ht="11.25" customHeight="1">
      <c r="A120" s="67"/>
      <c r="D120" s="67"/>
      <c r="G120" s="67"/>
      <c r="I120" s="71"/>
      <c r="J120" s="69"/>
      <c r="M120" s="67"/>
    </row>
    <row r="121" spans="1:13" s="72" customFormat="1" ht="11.25" customHeight="1">
      <c r="A121" s="67"/>
      <c r="D121" s="67"/>
      <c r="G121" s="67"/>
      <c r="I121" s="71"/>
      <c r="J121" s="69"/>
      <c r="M121" s="67"/>
    </row>
    <row r="122" spans="1:13" s="72" customFormat="1" ht="11.25" customHeight="1">
      <c r="A122" s="67"/>
      <c r="D122" s="67"/>
      <c r="G122" s="67"/>
      <c r="I122" s="71"/>
      <c r="J122" s="69"/>
      <c r="M122" s="67"/>
    </row>
    <row r="123" spans="1:13" s="72" customFormat="1" ht="11.25" customHeight="1">
      <c r="A123" s="67"/>
      <c r="D123" s="67"/>
      <c r="G123" s="67"/>
      <c r="I123" s="71"/>
      <c r="J123" s="69"/>
      <c r="M123" s="67"/>
    </row>
    <row r="124" spans="1:13" s="72" customFormat="1" ht="11.25" customHeight="1">
      <c r="A124" s="67"/>
      <c r="D124" s="67"/>
      <c r="G124" s="67"/>
      <c r="I124" s="71"/>
      <c r="J124" s="69"/>
      <c r="M124" s="67"/>
    </row>
    <row r="125" spans="1:13" s="72" customFormat="1" ht="11.25" customHeight="1">
      <c r="A125" s="67"/>
      <c r="D125" s="67"/>
      <c r="G125" s="67"/>
      <c r="I125" s="71"/>
      <c r="J125" s="69"/>
      <c r="M125" s="67"/>
    </row>
    <row r="126" spans="1:13" s="72" customFormat="1" ht="11.25" customHeight="1">
      <c r="A126" s="67"/>
      <c r="D126" s="67"/>
      <c r="G126" s="67"/>
      <c r="I126" s="71"/>
      <c r="J126" s="69"/>
      <c r="M126" s="67"/>
    </row>
    <row r="127" spans="1:13" s="72" customFormat="1" ht="11.25" customHeight="1">
      <c r="A127" s="67"/>
      <c r="D127" s="67"/>
      <c r="G127" s="67"/>
      <c r="I127" s="71"/>
      <c r="J127" s="69"/>
      <c r="M127" s="67"/>
    </row>
    <row r="128" spans="1:13" s="72" customFormat="1" ht="11.25" customHeight="1">
      <c r="A128" s="67"/>
      <c r="D128" s="67"/>
      <c r="G128" s="67"/>
      <c r="I128" s="71"/>
      <c r="J128" s="69"/>
      <c r="M128" s="67"/>
    </row>
    <row r="129" spans="1:13" s="72" customFormat="1" ht="11.25" customHeight="1">
      <c r="A129" s="67"/>
      <c r="D129" s="67"/>
      <c r="G129" s="67"/>
      <c r="I129" s="71"/>
      <c r="J129" s="69"/>
      <c r="M129" s="67"/>
    </row>
    <row r="130" spans="1:13" s="72" customFormat="1" ht="11.25" customHeight="1">
      <c r="A130" s="67"/>
      <c r="D130" s="67"/>
      <c r="G130" s="67"/>
      <c r="I130" s="71"/>
      <c r="J130" s="69"/>
      <c r="M130" s="67"/>
    </row>
    <row r="131" spans="1:13" s="72" customFormat="1" ht="11.25" customHeight="1">
      <c r="A131" s="67"/>
      <c r="D131" s="67"/>
      <c r="G131" s="67"/>
      <c r="I131" s="71"/>
      <c r="J131" s="69"/>
      <c r="M131" s="67"/>
    </row>
    <row r="132" spans="1:13" s="72" customFormat="1" ht="11.25" customHeight="1">
      <c r="A132" s="67"/>
      <c r="D132" s="67"/>
      <c r="G132" s="67"/>
      <c r="I132" s="71"/>
      <c r="J132" s="69"/>
      <c r="M132" s="67"/>
    </row>
    <row r="133" spans="1:13" s="72" customFormat="1" ht="11.25" customHeight="1">
      <c r="A133" s="67"/>
      <c r="D133" s="67"/>
      <c r="G133" s="67"/>
      <c r="I133" s="71"/>
      <c r="J133" s="69"/>
      <c r="M133" s="67"/>
    </row>
    <row r="134" spans="1:13" s="72" customFormat="1" ht="11.25" customHeight="1">
      <c r="A134" s="67"/>
      <c r="D134" s="67"/>
      <c r="G134" s="67"/>
      <c r="I134" s="71"/>
      <c r="J134" s="69"/>
      <c r="M134" s="67"/>
    </row>
    <row r="135" spans="1:13" s="72" customFormat="1" ht="11.25" customHeight="1">
      <c r="A135" s="67"/>
      <c r="D135" s="67"/>
      <c r="G135" s="67"/>
      <c r="I135" s="71"/>
      <c r="J135" s="69"/>
      <c r="M135" s="67"/>
    </row>
    <row r="136" spans="1:13" s="72" customFormat="1" ht="11.25" customHeight="1">
      <c r="A136" s="67"/>
      <c r="D136" s="67"/>
      <c r="G136" s="67"/>
      <c r="I136" s="71"/>
      <c r="J136" s="69"/>
      <c r="M136" s="67"/>
    </row>
    <row r="137" spans="1:13" s="72" customFormat="1" ht="11.25" customHeight="1">
      <c r="A137" s="67"/>
      <c r="D137" s="67"/>
      <c r="G137" s="67"/>
      <c r="I137" s="71"/>
      <c r="J137" s="69"/>
      <c r="M137" s="67"/>
    </row>
    <row r="138" spans="1:13" s="72" customFormat="1" ht="11.25" customHeight="1">
      <c r="A138" s="67"/>
      <c r="D138" s="67"/>
      <c r="G138" s="67"/>
      <c r="I138" s="71"/>
      <c r="J138" s="69"/>
      <c r="M138" s="67"/>
    </row>
    <row r="139" spans="1:13" s="72" customFormat="1" ht="11.25" customHeight="1">
      <c r="A139" s="67"/>
      <c r="D139" s="67"/>
      <c r="G139" s="67"/>
      <c r="I139" s="71"/>
      <c r="J139" s="69"/>
      <c r="M139" s="67"/>
    </row>
    <row r="140" spans="1:13" s="72" customFormat="1" ht="11.25" customHeight="1">
      <c r="A140" s="67"/>
      <c r="D140" s="67"/>
      <c r="G140" s="67"/>
      <c r="I140" s="71"/>
      <c r="J140" s="69"/>
      <c r="M140" s="67"/>
    </row>
    <row r="141" spans="1:13" s="72" customFormat="1" ht="11.25" customHeight="1">
      <c r="A141" s="67"/>
      <c r="D141" s="67"/>
      <c r="G141" s="67"/>
      <c r="I141" s="71"/>
      <c r="J141" s="69"/>
      <c r="M141" s="67"/>
    </row>
    <row r="142" spans="1:13" s="72" customFormat="1" ht="11.25" customHeight="1">
      <c r="A142" s="67"/>
      <c r="D142" s="67"/>
      <c r="G142" s="67"/>
      <c r="I142" s="71"/>
      <c r="J142" s="69"/>
      <c r="M142" s="67"/>
    </row>
    <row r="143" spans="1:13" s="72" customFormat="1" ht="11.25" customHeight="1">
      <c r="A143" s="67"/>
      <c r="D143" s="67"/>
      <c r="G143" s="67"/>
      <c r="I143" s="71"/>
      <c r="J143" s="69"/>
      <c r="M143" s="67"/>
    </row>
    <row r="144" spans="1:13" s="72" customFormat="1" ht="11.25" customHeight="1">
      <c r="A144" s="67"/>
      <c r="D144" s="67"/>
      <c r="G144" s="67"/>
      <c r="I144" s="71"/>
      <c r="J144" s="69"/>
      <c r="M144" s="67"/>
    </row>
    <row r="145" spans="1:13" s="72" customFormat="1" ht="11.25" customHeight="1">
      <c r="A145" s="67"/>
      <c r="D145" s="67"/>
      <c r="G145" s="67"/>
      <c r="I145" s="71"/>
      <c r="J145" s="69"/>
      <c r="M145" s="67"/>
    </row>
    <row r="146" spans="1:13" s="72" customFormat="1" ht="11.25" customHeight="1">
      <c r="A146" s="67"/>
      <c r="D146" s="67"/>
      <c r="G146" s="67"/>
      <c r="I146" s="71"/>
      <c r="J146" s="69"/>
      <c r="M146" s="67"/>
    </row>
    <row r="147" spans="1:13" s="72" customFormat="1" ht="11.25" customHeight="1">
      <c r="A147" s="67"/>
      <c r="D147" s="67"/>
      <c r="G147" s="67"/>
      <c r="I147" s="71"/>
      <c r="J147" s="69"/>
      <c r="M147" s="67"/>
    </row>
    <row r="148" spans="1:13" s="72" customFormat="1" ht="11.25" customHeight="1">
      <c r="A148" s="67"/>
      <c r="D148" s="67"/>
      <c r="G148" s="67"/>
      <c r="I148" s="71"/>
      <c r="J148" s="69"/>
      <c r="M148" s="67"/>
    </row>
    <row r="149" spans="1:13" s="72" customFormat="1" ht="11.25" customHeight="1">
      <c r="A149" s="67"/>
      <c r="D149" s="67"/>
      <c r="G149" s="67"/>
      <c r="I149" s="71"/>
      <c r="J149" s="69"/>
      <c r="M149" s="67"/>
    </row>
    <row r="150" spans="1:13" s="72" customFormat="1" ht="11.25" customHeight="1">
      <c r="A150" s="67"/>
      <c r="D150" s="67"/>
      <c r="G150" s="67"/>
      <c r="I150" s="71"/>
      <c r="J150" s="69"/>
      <c r="M150" s="67"/>
    </row>
    <row r="151" spans="1:13" s="72" customFormat="1" ht="11.25" customHeight="1">
      <c r="A151" s="67"/>
      <c r="D151" s="67"/>
      <c r="G151" s="67"/>
      <c r="I151" s="71"/>
      <c r="J151" s="69"/>
      <c r="M151" s="67"/>
    </row>
    <row r="152" spans="1:13" s="72" customFormat="1" ht="11.25" customHeight="1">
      <c r="A152" s="67"/>
      <c r="D152" s="67"/>
      <c r="G152" s="67"/>
      <c r="I152" s="71"/>
      <c r="J152" s="69"/>
      <c r="M152" s="67"/>
    </row>
    <row r="153" spans="1:13" s="72" customFormat="1" ht="11.25" customHeight="1">
      <c r="A153" s="67"/>
      <c r="D153" s="67"/>
      <c r="G153" s="67"/>
      <c r="I153" s="71"/>
      <c r="J153" s="69"/>
      <c r="M153" s="67"/>
    </row>
    <row r="154" spans="1:13" s="72" customFormat="1" ht="11.25" customHeight="1">
      <c r="A154" s="67"/>
      <c r="D154" s="67"/>
      <c r="G154" s="67"/>
      <c r="I154" s="71"/>
      <c r="J154" s="69"/>
      <c r="M154" s="67"/>
    </row>
    <row r="155" spans="1:13" s="72" customFormat="1" ht="11.25" customHeight="1">
      <c r="A155" s="67"/>
      <c r="D155" s="67"/>
      <c r="G155" s="67"/>
      <c r="I155" s="71"/>
      <c r="J155" s="69"/>
      <c r="M155" s="67"/>
    </row>
    <row r="156" spans="1:13" s="72" customFormat="1" ht="11.25" customHeight="1">
      <c r="A156" s="67"/>
      <c r="D156" s="67"/>
      <c r="G156" s="67"/>
      <c r="I156" s="71"/>
      <c r="J156" s="69"/>
      <c r="M156" s="67"/>
    </row>
    <row r="157" spans="1:13" s="72" customFormat="1" ht="11.25" customHeight="1">
      <c r="A157" s="67"/>
      <c r="D157" s="67"/>
      <c r="G157" s="67"/>
      <c r="I157" s="71"/>
      <c r="J157" s="69"/>
      <c r="M157" s="67"/>
    </row>
    <row r="158" spans="1:13" s="72" customFormat="1" ht="11.25" customHeight="1">
      <c r="A158" s="67"/>
      <c r="D158" s="67"/>
      <c r="G158" s="67"/>
      <c r="I158" s="71"/>
      <c r="J158" s="69"/>
      <c r="M158" s="67"/>
    </row>
    <row r="159" spans="1:13" s="72" customFormat="1" ht="11.25" customHeight="1">
      <c r="A159" s="67"/>
      <c r="D159" s="67"/>
      <c r="G159" s="67"/>
      <c r="I159" s="71"/>
      <c r="J159" s="69"/>
      <c r="M159" s="67"/>
    </row>
    <row r="160" spans="1:13" s="72" customFormat="1" ht="11.25" customHeight="1">
      <c r="A160" s="67"/>
      <c r="D160" s="67"/>
      <c r="G160" s="67"/>
      <c r="I160" s="71"/>
      <c r="J160" s="69"/>
      <c r="M160" s="67"/>
    </row>
    <row r="161" spans="1:13" s="72" customFormat="1" ht="11.25" customHeight="1">
      <c r="A161" s="67"/>
      <c r="D161" s="67"/>
      <c r="G161" s="67"/>
      <c r="I161" s="71"/>
      <c r="J161" s="69"/>
      <c r="M161" s="67"/>
    </row>
    <row r="162" spans="1:13" s="72" customFormat="1" ht="11.25" customHeight="1">
      <c r="A162" s="67"/>
      <c r="D162" s="67"/>
      <c r="G162" s="67"/>
      <c r="I162" s="71"/>
      <c r="J162" s="69"/>
      <c r="M162" s="67"/>
    </row>
    <row r="163" spans="1:13" s="72" customFormat="1" ht="11.25" customHeight="1">
      <c r="A163" s="67"/>
      <c r="D163" s="67"/>
      <c r="G163" s="67"/>
      <c r="I163" s="71"/>
      <c r="J163" s="69"/>
      <c r="M163" s="67"/>
    </row>
    <row r="164" spans="1:13" s="72" customFormat="1" ht="11.25" customHeight="1">
      <c r="A164" s="67"/>
      <c r="D164" s="67"/>
      <c r="G164" s="67"/>
      <c r="I164" s="71"/>
      <c r="J164" s="69"/>
      <c r="M164" s="67"/>
    </row>
    <row r="165" spans="1:13" s="72" customFormat="1" ht="11.25" customHeight="1">
      <c r="A165" s="67"/>
      <c r="D165" s="67"/>
      <c r="G165" s="67"/>
      <c r="I165" s="71"/>
      <c r="J165" s="69"/>
      <c r="M165" s="67"/>
    </row>
    <row r="166" spans="1:13" s="72" customFormat="1" ht="11.25" customHeight="1">
      <c r="A166" s="67"/>
      <c r="D166" s="67"/>
      <c r="G166" s="67"/>
      <c r="I166" s="71"/>
      <c r="J166" s="69"/>
      <c r="M166" s="67"/>
    </row>
    <row r="167" spans="1:13" s="72" customFormat="1" ht="11.25" customHeight="1">
      <c r="A167" s="67"/>
      <c r="D167" s="67"/>
      <c r="G167" s="67"/>
      <c r="I167" s="71"/>
      <c r="J167" s="69"/>
      <c r="M167" s="67"/>
    </row>
    <row r="168" spans="1:13" s="72" customFormat="1" ht="11.25" customHeight="1">
      <c r="A168" s="67"/>
      <c r="D168" s="67"/>
      <c r="G168" s="67"/>
      <c r="I168" s="71"/>
      <c r="J168" s="69"/>
      <c r="M168" s="67"/>
    </row>
    <row r="169" spans="1:13" s="72" customFormat="1" ht="11.25" customHeight="1">
      <c r="A169" s="67"/>
      <c r="D169" s="67"/>
      <c r="G169" s="67"/>
      <c r="I169" s="71"/>
      <c r="J169" s="69"/>
      <c r="M169" s="67"/>
    </row>
    <row r="170" spans="1:13" s="72" customFormat="1" ht="11.25" customHeight="1">
      <c r="A170" s="67"/>
      <c r="D170" s="67"/>
      <c r="G170" s="67"/>
      <c r="I170" s="71"/>
      <c r="J170" s="69"/>
      <c r="M170" s="67"/>
    </row>
    <row r="171" spans="1:13" s="72" customFormat="1" ht="11.25" customHeight="1">
      <c r="A171" s="67"/>
      <c r="D171" s="67"/>
      <c r="G171" s="67"/>
      <c r="I171" s="71"/>
      <c r="J171" s="69"/>
      <c r="M171" s="67"/>
    </row>
    <row r="172" spans="1:13" s="72" customFormat="1" ht="11.25" customHeight="1">
      <c r="A172" s="67"/>
      <c r="D172" s="67"/>
      <c r="G172" s="67"/>
      <c r="I172" s="71"/>
      <c r="J172" s="69"/>
      <c r="M172" s="67"/>
    </row>
    <row r="173" spans="1:13" s="72" customFormat="1" ht="11.25" customHeight="1">
      <c r="A173" s="67"/>
      <c r="D173" s="67"/>
      <c r="G173" s="67"/>
      <c r="I173" s="71"/>
      <c r="J173" s="69"/>
      <c r="M173" s="67"/>
    </row>
    <row r="174" spans="1:13" s="72" customFormat="1" ht="11.25" customHeight="1">
      <c r="A174" s="67"/>
      <c r="D174" s="67"/>
      <c r="G174" s="67"/>
      <c r="I174" s="71"/>
      <c r="J174" s="69"/>
      <c r="M174" s="67"/>
    </row>
    <row r="175" spans="1:13" s="72" customFormat="1" ht="11.25" customHeight="1">
      <c r="A175" s="67"/>
      <c r="D175" s="67"/>
      <c r="G175" s="67"/>
      <c r="I175" s="71"/>
      <c r="J175" s="69"/>
      <c r="M175" s="67"/>
    </row>
    <row r="176" spans="1:13" s="72" customFormat="1" ht="11.25" customHeight="1">
      <c r="A176" s="67"/>
      <c r="D176" s="67"/>
      <c r="G176" s="67"/>
      <c r="I176" s="71"/>
      <c r="J176" s="69"/>
      <c r="M176" s="67"/>
    </row>
    <row r="177" spans="1:13" s="72" customFormat="1" ht="11.25" customHeight="1">
      <c r="A177" s="67"/>
      <c r="D177" s="67"/>
      <c r="G177" s="67"/>
      <c r="I177" s="71"/>
      <c r="J177" s="69"/>
      <c r="M177" s="67"/>
    </row>
    <row r="178" spans="1:13" s="72" customFormat="1" ht="11.25" customHeight="1">
      <c r="A178" s="67"/>
      <c r="D178" s="67"/>
      <c r="G178" s="67"/>
      <c r="I178" s="71"/>
      <c r="J178" s="69"/>
      <c r="M178" s="67"/>
    </row>
    <row r="179" spans="1:13" s="72" customFormat="1" ht="11.25" customHeight="1">
      <c r="A179" s="67"/>
      <c r="D179" s="67"/>
      <c r="G179" s="67"/>
      <c r="I179" s="71"/>
      <c r="J179" s="69"/>
      <c r="M179" s="67"/>
    </row>
    <row r="180" spans="1:13" s="72" customFormat="1" ht="11.25" customHeight="1">
      <c r="A180" s="67"/>
      <c r="D180" s="67"/>
      <c r="G180" s="67"/>
      <c r="I180" s="71"/>
      <c r="J180" s="69"/>
      <c r="M180" s="67"/>
    </row>
    <row r="181" spans="1:13" s="72" customFormat="1" ht="11.25" customHeight="1">
      <c r="A181" s="67"/>
      <c r="D181" s="67"/>
      <c r="G181" s="67"/>
      <c r="I181" s="71"/>
      <c r="J181" s="69"/>
      <c r="M181" s="67"/>
    </row>
    <row r="182" spans="1:13" s="72" customFormat="1" ht="11.25" customHeight="1">
      <c r="A182" s="67"/>
      <c r="D182" s="67"/>
      <c r="G182" s="67"/>
      <c r="I182" s="71"/>
      <c r="J182" s="69"/>
      <c r="M182" s="67"/>
    </row>
    <row r="183" spans="1:13" s="72" customFormat="1" ht="11.25" customHeight="1">
      <c r="A183" s="67"/>
      <c r="D183" s="67"/>
      <c r="G183" s="67"/>
      <c r="I183" s="71"/>
      <c r="J183" s="69"/>
      <c r="M183" s="67"/>
    </row>
    <row r="184" spans="1:13" s="72" customFormat="1" ht="11.25" customHeight="1">
      <c r="A184" s="67"/>
      <c r="D184" s="67"/>
      <c r="G184" s="67"/>
      <c r="I184" s="71"/>
      <c r="J184" s="69"/>
      <c r="M184" s="67"/>
    </row>
    <row r="185" spans="1:13" s="72" customFormat="1" ht="11.25" customHeight="1">
      <c r="A185" s="67"/>
      <c r="D185" s="67"/>
      <c r="G185" s="67"/>
      <c r="I185" s="71"/>
      <c r="J185" s="69"/>
      <c r="M185" s="67"/>
    </row>
    <row r="186" spans="1:13" s="72" customFormat="1" ht="11.25" customHeight="1">
      <c r="A186" s="67"/>
      <c r="D186" s="67"/>
      <c r="G186" s="67"/>
      <c r="I186" s="71"/>
      <c r="J186" s="69"/>
      <c r="M186" s="67"/>
    </row>
    <row r="187" spans="1:13" s="72" customFormat="1" ht="11.25" customHeight="1">
      <c r="A187" s="67"/>
      <c r="D187" s="67"/>
      <c r="G187" s="67"/>
      <c r="I187" s="71"/>
      <c r="J187" s="69"/>
      <c r="M187" s="67"/>
    </row>
    <row r="188" spans="1:13" s="72" customFormat="1" ht="11.25" customHeight="1">
      <c r="A188" s="67"/>
      <c r="D188" s="67"/>
      <c r="G188" s="67"/>
      <c r="I188" s="71"/>
      <c r="J188" s="69"/>
      <c r="M188" s="67"/>
    </row>
    <row r="189" spans="1:13" s="72" customFormat="1" ht="11.25" customHeight="1">
      <c r="A189" s="67"/>
      <c r="D189" s="67"/>
      <c r="G189" s="67"/>
      <c r="I189" s="71"/>
      <c r="J189" s="69"/>
      <c r="M189" s="67"/>
    </row>
    <row r="190" spans="1:13" s="72" customFormat="1" ht="11.25" customHeight="1">
      <c r="A190" s="67"/>
      <c r="D190" s="67"/>
      <c r="G190" s="67"/>
      <c r="I190" s="71"/>
      <c r="J190" s="69"/>
      <c r="M190" s="67"/>
    </row>
    <row r="191" spans="1:13" s="72" customFormat="1" ht="11.25" customHeight="1">
      <c r="A191" s="67"/>
      <c r="D191" s="67"/>
      <c r="G191" s="67"/>
      <c r="I191" s="71"/>
      <c r="J191" s="69"/>
      <c r="M191" s="67"/>
    </row>
    <row r="192" spans="1:13" s="72" customFormat="1" ht="11.25" customHeight="1">
      <c r="A192" s="67"/>
      <c r="D192" s="67"/>
      <c r="G192" s="67"/>
      <c r="I192" s="71"/>
      <c r="J192" s="69"/>
      <c r="M192" s="67"/>
    </row>
    <row r="193" spans="1:13" s="72" customFormat="1" ht="11.25" customHeight="1">
      <c r="A193" s="67"/>
      <c r="D193" s="67"/>
      <c r="G193" s="67"/>
      <c r="I193" s="71"/>
      <c r="J193" s="69"/>
      <c r="M193" s="67"/>
    </row>
    <row r="194" spans="1:13" s="72" customFormat="1" ht="11.25" customHeight="1">
      <c r="A194" s="67"/>
      <c r="D194" s="67"/>
      <c r="G194" s="67"/>
      <c r="I194" s="71"/>
      <c r="J194" s="69"/>
      <c r="M194" s="67"/>
    </row>
    <row r="195" spans="1:13" s="72" customFormat="1" ht="11.25" customHeight="1">
      <c r="A195" s="67"/>
      <c r="D195" s="67"/>
      <c r="G195" s="67"/>
      <c r="I195" s="71"/>
      <c r="J195" s="69"/>
      <c r="M195" s="67"/>
    </row>
    <row r="196" spans="1:13" s="72" customFormat="1" ht="11.25" customHeight="1">
      <c r="A196" s="67"/>
      <c r="D196" s="67"/>
      <c r="G196" s="67"/>
      <c r="I196" s="71"/>
      <c r="J196" s="69"/>
      <c r="M196" s="67"/>
    </row>
    <row r="197" spans="1:13" s="72" customFormat="1" ht="11.25" customHeight="1">
      <c r="A197" s="67"/>
      <c r="D197" s="67"/>
      <c r="G197" s="67"/>
      <c r="I197" s="71"/>
      <c r="J197" s="69"/>
      <c r="M197" s="67"/>
    </row>
    <row r="198" spans="1:13" s="72" customFormat="1" ht="11.25" customHeight="1">
      <c r="A198" s="67"/>
      <c r="D198" s="67"/>
      <c r="G198" s="67"/>
      <c r="I198" s="71"/>
      <c r="J198" s="69"/>
      <c r="M198" s="67"/>
    </row>
    <row r="199" spans="1:13" s="72" customFormat="1" ht="11.25" customHeight="1">
      <c r="A199" s="67"/>
      <c r="D199" s="67"/>
      <c r="G199" s="67"/>
      <c r="I199" s="71"/>
      <c r="J199" s="69"/>
      <c r="M199" s="67"/>
    </row>
    <row r="200" spans="1:13" s="72" customFormat="1" ht="11.25" customHeight="1">
      <c r="A200" s="67"/>
      <c r="D200" s="67"/>
      <c r="G200" s="67"/>
      <c r="I200" s="71"/>
      <c r="J200" s="69"/>
      <c r="M200" s="67"/>
    </row>
    <row r="201" spans="1:13" s="72" customFormat="1" ht="11.25" customHeight="1">
      <c r="A201" s="67"/>
      <c r="D201" s="67"/>
      <c r="G201" s="67"/>
      <c r="I201" s="71"/>
      <c r="J201" s="69"/>
      <c r="M201" s="67"/>
    </row>
    <row r="202" spans="1:13" s="72" customFormat="1" ht="11.25" customHeight="1">
      <c r="A202" s="67"/>
      <c r="D202" s="67"/>
      <c r="G202" s="67"/>
      <c r="I202" s="71"/>
      <c r="J202" s="69"/>
      <c r="M202" s="67"/>
    </row>
    <row r="203" spans="1:13" s="72" customFormat="1" ht="11.25" customHeight="1">
      <c r="A203" s="67"/>
      <c r="D203" s="67"/>
      <c r="G203" s="67"/>
      <c r="I203" s="71"/>
      <c r="J203" s="69"/>
      <c r="M203" s="67"/>
    </row>
    <row r="204" spans="1:13" s="72" customFormat="1" ht="11.25" customHeight="1">
      <c r="A204" s="67"/>
      <c r="D204" s="67"/>
      <c r="G204" s="67"/>
      <c r="I204" s="71"/>
      <c r="J204" s="69"/>
      <c r="M204" s="67"/>
    </row>
    <row r="205" spans="1:13" s="72" customFormat="1" ht="11.25" customHeight="1">
      <c r="A205" s="67"/>
      <c r="D205" s="67"/>
      <c r="G205" s="67"/>
      <c r="I205" s="71"/>
      <c r="J205" s="69"/>
      <c r="M205" s="67"/>
    </row>
    <row r="206" spans="1:13" s="72" customFormat="1" ht="11.25" customHeight="1">
      <c r="A206" s="67"/>
      <c r="D206" s="67"/>
      <c r="G206" s="67"/>
      <c r="I206" s="71"/>
      <c r="J206" s="69"/>
      <c r="M206" s="67"/>
    </row>
    <row r="207" spans="1:13" s="72" customFormat="1" ht="11.25" customHeight="1">
      <c r="A207" s="67"/>
      <c r="D207" s="67"/>
      <c r="G207" s="67"/>
      <c r="I207" s="71"/>
      <c r="J207" s="69"/>
      <c r="M207" s="67"/>
    </row>
    <row r="208" spans="1:13" s="72" customFormat="1" ht="11.25" customHeight="1">
      <c r="A208" s="67"/>
      <c r="D208" s="67"/>
      <c r="G208" s="67"/>
      <c r="I208" s="71"/>
      <c r="J208" s="69"/>
      <c r="M208" s="67"/>
    </row>
    <row r="209" spans="1:13" s="72" customFormat="1" ht="11.25" customHeight="1">
      <c r="A209" s="67"/>
      <c r="D209" s="67"/>
      <c r="G209" s="67"/>
      <c r="I209" s="71"/>
      <c r="J209" s="69"/>
      <c r="M209" s="67"/>
    </row>
    <row r="210" spans="1:13" s="72" customFormat="1" ht="11.25" customHeight="1">
      <c r="A210" s="67"/>
      <c r="D210" s="67"/>
      <c r="G210" s="67"/>
      <c r="I210" s="71"/>
      <c r="J210" s="69"/>
      <c r="M210" s="67"/>
    </row>
    <row r="211" spans="1:13" s="72" customFormat="1" ht="11.25" customHeight="1">
      <c r="A211" s="67"/>
      <c r="D211" s="67"/>
      <c r="G211" s="67"/>
      <c r="I211" s="71"/>
      <c r="J211" s="69"/>
      <c r="M211" s="67"/>
    </row>
    <row r="212" spans="1:13" s="72" customFormat="1" ht="11.25" customHeight="1">
      <c r="A212" s="67"/>
      <c r="D212" s="67"/>
      <c r="G212" s="67"/>
      <c r="I212" s="71"/>
      <c r="J212" s="69"/>
      <c r="M212" s="67"/>
    </row>
    <row r="213" spans="1:13" s="72" customFormat="1" ht="11.25" customHeight="1">
      <c r="A213" s="67"/>
      <c r="D213" s="67"/>
      <c r="G213" s="67"/>
      <c r="I213" s="71"/>
      <c r="J213" s="69"/>
      <c r="M213" s="67"/>
    </row>
    <row r="214" spans="1:13" s="72" customFormat="1" ht="11.25" customHeight="1">
      <c r="A214" s="67"/>
      <c r="D214" s="67"/>
      <c r="G214" s="67"/>
      <c r="I214" s="71"/>
      <c r="J214" s="69"/>
      <c r="M214" s="67"/>
    </row>
    <row r="215" spans="1:13" s="72" customFormat="1" ht="11.25" customHeight="1">
      <c r="A215" s="67"/>
      <c r="D215" s="67"/>
      <c r="G215" s="67"/>
      <c r="I215" s="71"/>
      <c r="J215" s="69"/>
      <c r="M215" s="67"/>
    </row>
    <row r="216" spans="1:13" s="72" customFormat="1" ht="11.25" customHeight="1">
      <c r="A216" s="67"/>
      <c r="D216" s="67"/>
      <c r="G216" s="67"/>
      <c r="I216" s="71"/>
      <c r="J216" s="69"/>
      <c r="M216" s="67"/>
    </row>
    <row r="217" spans="1:13" s="72" customFormat="1" ht="11.25" customHeight="1">
      <c r="A217" s="67"/>
      <c r="D217" s="67"/>
      <c r="G217" s="67"/>
      <c r="I217" s="71"/>
      <c r="J217" s="69"/>
      <c r="M217" s="67"/>
    </row>
    <row r="218" spans="1:13" s="72" customFormat="1" ht="11.25" customHeight="1">
      <c r="A218" s="67"/>
      <c r="D218" s="67"/>
      <c r="G218" s="67"/>
      <c r="I218" s="71"/>
      <c r="J218" s="69"/>
      <c r="M218" s="67"/>
    </row>
    <row r="219" spans="1:13" s="72" customFormat="1" ht="11.25" customHeight="1">
      <c r="A219" s="67"/>
      <c r="D219" s="67"/>
      <c r="G219" s="67"/>
      <c r="I219" s="71"/>
      <c r="J219" s="69"/>
      <c r="M219" s="67"/>
    </row>
    <row r="220" spans="1:13" s="72" customFormat="1" ht="11.25" customHeight="1">
      <c r="A220" s="67"/>
      <c r="D220" s="67"/>
      <c r="G220" s="67"/>
      <c r="I220" s="71"/>
      <c r="J220" s="69"/>
      <c r="M220" s="67"/>
    </row>
    <row r="221" spans="1:13" s="72" customFormat="1" ht="11.25" customHeight="1">
      <c r="A221" s="67"/>
      <c r="D221" s="67"/>
      <c r="G221" s="67"/>
      <c r="I221" s="71"/>
      <c r="J221" s="69"/>
      <c r="M221" s="67"/>
    </row>
    <row r="222" spans="1:13" s="72" customFormat="1" ht="11.25" customHeight="1">
      <c r="A222" s="67"/>
      <c r="D222" s="67"/>
      <c r="G222" s="67"/>
      <c r="I222" s="71"/>
      <c r="J222" s="69"/>
      <c r="M222" s="67"/>
    </row>
    <row r="223" spans="1:13" s="72" customFormat="1" ht="11.25" customHeight="1">
      <c r="A223" s="67"/>
      <c r="D223" s="67"/>
      <c r="G223" s="67"/>
      <c r="I223" s="71"/>
      <c r="J223" s="69"/>
      <c r="M223" s="67"/>
    </row>
    <row r="224" spans="1:13" s="72" customFormat="1" ht="11.25" customHeight="1">
      <c r="A224" s="67"/>
      <c r="D224" s="67"/>
      <c r="G224" s="67"/>
      <c r="I224" s="71"/>
      <c r="J224" s="69"/>
      <c r="M224" s="67"/>
    </row>
    <row r="225" spans="1:13" s="72" customFormat="1" ht="11.25" customHeight="1">
      <c r="A225" s="67"/>
      <c r="D225" s="67"/>
      <c r="G225" s="67"/>
      <c r="I225" s="71"/>
      <c r="J225" s="69"/>
      <c r="M225" s="67"/>
    </row>
    <row r="226" spans="1:13" s="72" customFormat="1" ht="11.25" customHeight="1">
      <c r="A226" s="67"/>
      <c r="D226" s="67"/>
      <c r="G226" s="67"/>
      <c r="I226" s="71"/>
      <c r="J226" s="69"/>
      <c r="M226" s="67"/>
    </row>
    <row r="227" spans="1:13" s="72" customFormat="1" ht="11.25" customHeight="1">
      <c r="A227" s="67"/>
      <c r="D227" s="67"/>
      <c r="G227" s="67"/>
      <c r="I227" s="71"/>
      <c r="J227" s="69"/>
      <c r="M227" s="67"/>
    </row>
    <row r="228" spans="1:13" s="72" customFormat="1" ht="11.25" customHeight="1">
      <c r="A228" s="67"/>
      <c r="D228" s="67"/>
      <c r="G228" s="67"/>
      <c r="I228" s="71"/>
      <c r="J228" s="69"/>
      <c r="M228" s="67"/>
    </row>
    <row r="229" spans="1:13" s="72" customFormat="1" ht="11.25" customHeight="1">
      <c r="A229" s="67"/>
      <c r="D229" s="67"/>
      <c r="G229" s="67"/>
      <c r="I229" s="71"/>
      <c r="J229" s="69"/>
      <c r="M229" s="67"/>
    </row>
    <row r="230" spans="1:13" s="72" customFormat="1" ht="11.25" customHeight="1">
      <c r="A230" s="67"/>
      <c r="D230" s="67"/>
      <c r="G230" s="67"/>
      <c r="I230" s="71"/>
      <c r="J230" s="69"/>
      <c r="M230" s="67"/>
    </row>
    <row r="231" spans="1:13" s="72" customFormat="1" ht="11.25" customHeight="1">
      <c r="A231" s="67"/>
      <c r="D231" s="67"/>
      <c r="G231" s="67"/>
      <c r="I231" s="71"/>
      <c r="J231" s="69"/>
      <c r="M231" s="67"/>
    </row>
    <row r="232" spans="1:13" s="72" customFormat="1" ht="11.25" customHeight="1">
      <c r="A232" s="67"/>
      <c r="D232" s="67"/>
      <c r="G232" s="67"/>
      <c r="I232" s="71"/>
      <c r="J232" s="69"/>
      <c r="M232" s="67"/>
    </row>
    <row r="233" spans="1:13" s="72" customFormat="1" ht="11.25" customHeight="1">
      <c r="A233" s="67"/>
      <c r="D233" s="67"/>
      <c r="G233" s="67"/>
      <c r="I233" s="71"/>
      <c r="J233" s="69"/>
      <c r="M233" s="67"/>
    </row>
    <row r="234" spans="1:13" s="72" customFormat="1" ht="11.25" customHeight="1">
      <c r="A234" s="67"/>
      <c r="D234" s="67"/>
      <c r="G234" s="67"/>
      <c r="I234" s="71"/>
      <c r="J234" s="69"/>
      <c r="M234" s="67"/>
    </row>
    <row r="235" spans="1:13" s="72" customFormat="1" ht="11.25" customHeight="1">
      <c r="A235" s="67"/>
      <c r="D235" s="67"/>
      <c r="G235" s="67"/>
      <c r="I235" s="71"/>
      <c r="J235" s="69"/>
      <c r="M235" s="67"/>
    </row>
    <row r="236" spans="1:13" s="72" customFormat="1" ht="11.25" customHeight="1">
      <c r="A236" s="67"/>
      <c r="D236" s="67"/>
      <c r="G236" s="67"/>
      <c r="I236" s="71"/>
      <c r="J236" s="69"/>
      <c r="M236" s="67"/>
    </row>
    <row r="237" spans="1:13" s="72" customFormat="1" ht="11.25" customHeight="1">
      <c r="A237" s="67"/>
      <c r="D237" s="67"/>
      <c r="G237" s="67"/>
      <c r="I237" s="71"/>
      <c r="J237" s="69"/>
      <c r="M237" s="67"/>
    </row>
    <row r="238" spans="1:13" s="72" customFormat="1" ht="11.25" customHeight="1">
      <c r="A238" s="67"/>
      <c r="D238" s="67"/>
      <c r="G238" s="67"/>
      <c r="I238" s="71"/>
      <c r="J238" s="69"/>
      <c r="M238" s="67"/>
    </row>
    <row r="239" spans="1:13" s="72" customFormat="1" ht="11.25" customHeight="1">
      <c r="A239" s="67"/>
      <c r="D239" s="67"/>
      <c r="G239" s="67"/>
      <c r="I239" s="71"/>
      <c r="J239" s="69"/>
      <c r="M239" s="67"/>
    </row>
    <row r="240" spans="1:13" s="72" customFormat="1" ht="11.25" customHeight="1">
      <c r="A240" s="67"/>
      <c r="D240" s="67"/>
      <c r="G240" s="67"/>
      <c r="I240" s="71"/>
      <c r="J240" s="69"/>
      <c r="M240" s="67"/>
    </row>
    <row r="241" spans="1:13" s="72" customFormat="1" ht="11.25" customHeight="1">
      <c r="A241" s="67"/>
      <c r="D241" s="67"/>
      <c r="G241" s="67"/>
      <c r="I241" s="71"/>
      <c r="J241" s="69"/>
      <c r="M241" s="67"/>
    </row>
    <row r="242" spans="1:13" s="72" customFormat="1" ht="11.25" customHeight="1">
      <c r="A242" s="67"/>
      <c r="D242" s="67"/>
      <c r="G242" s="67"/>
      <c r="I242" s="71"/>
      <c r="J242" s="69"/>
      <c r="M242" s="67"/>
    </row>
    <row r="243" spans="1:13" s="72" customFormat="1" ht="11.25" customHeight="1">
      <c r="A243" s="67"/>
      <c r="D243" s="67"/>
      <c r="G243" s="67"/>
      <c r="I243" s="71"/>
      <c r="J243" s="69"/>
      <c r="M243" s="67"/>
    </row>
    <row r="244" spans="1:13" s="72" customFormat="1" ht="11.25" customHeight="1">
      <c r="A244" s="67"/>
      <c r="D244" s="67"/>
      <c r="G244" s="67"/>
      <c r="I244" s="71"/>
      <c r="J244" s="69"/>
      <c r="M244" s="67"/>
    </row>
    <row r="245" spans="1:13" s="72" customFormat="1" ht="11.25" customHeight="1">
      <c r="A245" s="67"/>
      <c r="D245" s="67"/>
      <c r="G245" s="67"/>
      <c r="I245" s="71"/>
      <c r="J245" s="69"/>
      <c r="M245" s="67"/>
    </row>
    <row r="246" spans="1:13" s="72" customFormat="1" ht="11.25" customHeight="1">
      <c r="A246" s="67"/>
      <c r="D246" s="67"/>
      <c r="G246" s="67"/>
      <c r="I246" s="71"/>
      <c r="J246" s="69"/>
      <c r="M246" s="67"/>
    </row>
    <row r="247" spans="1:13" s="72" customFormat="1" ht="11.25" customHeight="1">
      <c r="A247" s="67"/>
      <c r="D247" s="67"/>
      <c r="G247" s="67"/>
      <c r="I247" s="71"/>
      <c r="J247" s="69"/>
      <c r="M247" s="67"/>
    </row>
    <row r="248" spans="1:13" s="72" customFormat="1" ht="11.25" customHeight="1">
      <c r="A248" s="67"/>
      <c r="D248" s="67"/>
      <c r="G248" s="67"/>
      <c r="I248" s="71"/>
      <c r="J248" s="69"/>
      <c r="M248" s="67"/>
    </row>
    <row r="249" spans="1:13" s="72" customFormat="1" ht="11.25" customHeight="1">
      <c r="A249" s="67"/>
      <c r="D249" s="67"/>
      <c r="G249" s="67"/>
      <c r="I249" s="71"/>
      <c r="J249" s="69"/>
      <c r="M249" s="67"/>
    </row>
    <row r="250" spans="1:13" s="72" customFormat="1" ht="11.25" customHeight="1">
      <c r="A250" s="67"/>
      <c r="D250" s="67"/>
      <c r="G250" s="67"/>
      <c r="I250" s="71"/>
      <c r="J250" s="69"/>
      <c r="M250" s="67"/>
    </row>
    <row r="251" spans="1:13" s="72" customFormat="1" ht="11.25" customHeight="1">
      <c r="A251" s="67"/>
      <c r="D251" s="67"/>
      <c r="G251" s="67"/>
      <c r="I251" s="71"/>
      <c r="J251" s="69"/>
      <c r="M251" s="67"/>
    </row>
    <row r="252" spans="1:13" s="72" customFormat="1" ht="11.25" customHeight="1">
      <c r="A252" s="67"/>
      <c r="D252" s="67"/>
      <c r="G252" s="67"/>
      <c r="I252" s="71"/>
      <c r="J252" s="69"/>
      <c r="M252" s="67"/>
    </row>
    <row r="253" spans="1:13" s="72" customFormat="1" ht="11.25" customHeight="1">
      <c r="A253" s="67"/>
      <c r="D253" s="67"/>
      <c r="G253" s="67"/>
      <c r="I253" s="71"/>
      <c r="J253" s="69"/>
      <c r="M253" s="67"/>
    </row>
    <row r="254" spans="1:13" s="72" customFormat="1" ht="11.25" customHeight="1">
      <c r="A254" s="67"/>
      <c r="D254" s="67"/>
      <c r="G254" s="67"/>
      <c r="I254" s="71"/>
      <c r="J254" s="69"/>
      <c r="M254" s="67"/>
    </row>
    <row r="255" spans="1:13" s="72" customFormat="1" ht="11.25" customHeight="1">
      <c r="A255" s="67"/>
      <c r="D255" s="67"/>
      <c r="G255" s="67"/>
      <c r="I255" s="71"/>
      <c r="J255" s="69"/>
      <c r="M255" s="67"/>
    </row>
    <row r="256" spans="1:13" s="72" customFormat="1" ht="11.25" customHeight="1">
      <c r="A256" s="67"/>
      <c r="D256" s="67"/>
      <c r="G256" s="67"/>
      <c r="I256" s="71"/>
      <c r="J256" s="69"/>
      <c r="M256" s="67"/>
    </row>
    <row r="257" spans="1:21" s="72" customFormat="1" ht="11.25" customHeight="1">
      <c r="A257" s="67"/>
      <c r="D257" s="67"/>
      <c r="G257" s="67"/>
      <c r="I257" s="71"/>
      <c r="J257" s="69"/>
      <c r="M257" s="67"/>
    </row>
    <row r="258" spans="1:21" s="72" customFormat="1" ht="11.25" customHeight="1">
      <c r="A258" s="67"/>
      <c r="D258" s="67"/>
      <c r="G258" s="67"/>
      <c r="I258" s="71"/>
      <c r="J258" s="69"/>
      <c r="M258" s="67"/>
    </row>
    <row r="259" spans="1:21" s="72" customFormat="1" ht="11.25" customHeight="1">
      <c r="A259" s="67"/>
      <c r="D259" s="67"/>
      <c r="G259" s="67"/>
      <c r="I259" s="71"/>
      <c r="J259" s="69"/>
      <c r="M259" s="67"/>
    </row>
    <row r="260" spans="1:21" s="72" customFormat="1" ht="11.25" customHeight="1">
      <c r="A260" s="67"/>
      <c r="D260" s="67"/>
      <c r="G260" s="67"/>
      <c r="I260" s="71"/>
      <c r="J260" s="69"/>
      <c r="M260" s="67"/>
    </row>
    <row r="261" spans="1:21" s="72" customFormat="1" ht="11.25" customHeight="1">
      <c r="A261" s="67"/>
      <c r="D261" s="67"/>
      <c r="G261" s="67"/>
      <c r="I261" s="71"/>
      <c r="J261" s="69"/>
      <c r="M261" s="67"/>
    </row>
    <row r="262" spans="1:21" s="72" customFormat="1" ht="11.25" customHeight="1">
      <c r="A262" s="67"/>
      <c r="D262" s="67"/>
      <c r="G262" s="67"/>
      <c r="I262" s="71"/>
      <c r="J262" s="69"/>
      <c r="M262" s="67"/>
    </row>
    <row r="263" spans="1:21" s="72" customFormat="1" ht="11.25" customHeight="1">
      <c r="A263" s="67"/>
      <c r="D263" s="67"/>
      <c r="G263" s="67"/>
      <c r="I263" s="71"/>
      <c r="J263" s="69"/>
      <c r="M263" s="67"/>
    </row>
    <row r="264" spans="1:21" s="72" customFormat="1" ht="11.25" customHeight="1">
      <c r="A264" s="67"/>
      <c r="D264" s="67"/>
      <c r="G264" s="67"/>
      <c r="I264" s="71"/>
      <c r="J264" s="69"/>
      <c r="M264" s="67"/>
    </row>
    <row r="265" spans="1:21" ht="11.25" customHeight="1">
      <c r="A265" s="67"/>
      <c r="B265" s="72"/>
      <c r="C265" s="72"/>
      <c r="D265" s="67"/>
      <c r="E265" s="72"/>
      <c r="F265" s="72"/>
      <c r="G265" s="67"/>
      <c r="H265" s="72"/>
      <c r="I265" s="71"/>
      <c r="J265" s="69"/>
      <c r="K265" s="72"/>
      <c r="L265" s="72"/>
      <c r="M265" s="67"/>
      <c r="N265" s="72"/>
      <c r="O265" s="72"/>
      <c r="P265" s="72"/>
      <c r="Q265" s="72"/>
      <c r="R265" s="72"/>
      <c r="S265" s="72"/>
      <c r="T265" s="72"/>
      <c r="U265" s="72"/>
    </row>
    <row r="266" spans="1:21" ht="11.25" customHeight="1">
      <c r="A266" s="67"/>
      <c r="B266" s="72"/>
      <c r="C266" s="72"/>
      <c r="D266" s="67"/>
      <c r="E266" s="72"/>
      <c r="F266" s="72"/>
      <c r="G266" s="67"/>
      <c r="H266" s="72"/>
      <c r="I266" s="71"/>
      <c r="J266" s="69"/>
      <c r="K266" s="72"/>
      <c r="L266" s="72"/>
      <c r="M266" s="67"/>
      <c r="N266" s="72"/>
      <c r="O266" s="72"/>
      <c r="P266" s="72"/>
      <c r="Q266" s="72"/>
      <c r="R266" s="72"/>
      <c r="S266" s="72"/>
      <c r="T266" s="72"/>
      <c r="U266" s="72"/>
    </row>
    <row r="267" spans="1:21" ht="11.25" customHeight="1">
      <c r="A267" s="67"/>
      <c r="B267" s="72"/>
      <c r="C267" s="72"/>
      <c r="D267" s="67"/>
      <c r="E267" s="72"/>
      <c r="F267" s="72"/>
      <c r="G267" s="67"/>
      <c r="H267" s="72"/>
      <c r="I267" s="71"/>
      <c r="J267" s="69"/>
      <c r="K267" s="72"/>
      <c r="L267" s="72"/>
      <c r="M267" s="67"/>
      <c r="N267" s="72"/>
      <c r="O267" s="72"/>
      <c r="P267" s="72"/>
      <c r="Q267" s="72"/>
      <c r="R267" s="72"/>
      <c r="S267" s="72"/>
      <c r="T267" s="72"/>
      <c r="U267" s="72"/>
    </row>
    <row r="268" spans="1:21" ht="11.25" customHeight="1">
      <c r="A268" s="67"/>
      <c r="B268" s="72"/>
      <c r="C268" s="72"/>
      <c r="D268" s="67"/>
      <c r="E268" s="72"/>
      <c r="F268" s="72"/>
      <c r="G268" s="67"/>
      <c r="H268" s="72"/>
      <c r="I268" s="71"/>
      <c r="J268" s="69"/>
      <c r="K268" s="72"/>
      <c r="L268" s="72"/>
      <c r="M268" s="67"/>
      <c r="N268" s="72"/>
      <c r="O268" s="72"/>
      <c r="P268" s="72"/>
      <c r="Q268" s="72"/>
      <c r="R268" s="72"/>
      <c r="S268" s="72"/>
      <c r="T268" s="72"/>
      <c r="U268" s="72"/>
    </row>
    <row r="269" spans="1:21" ht="11.25" customHeight="1">
      <c r="P269" s="72"/>
      <c r="Q269" s="72"/>
      <c r="R269" s="72"/>
      <c r="S269" s="72"/>
      <c r="T269" s="72"/>
      <c r="U269" s="72"/>
    </row>
    <row r="270" spans="1:21" ht="11.25" customHeight="1">
      <c r="P270" s="72"/>
      <c r="Q270" s="72"/>
      <c r="R270" s="72"/>
      <c r="S270" s="72"/>
      <c r="T270" s="72"/>
      <c r="U270" s="72"/>
    </row>
    <row r="271" spans="1:21" ht="11.25" customHeight="1">
      <c r="P271" s="72"/>
      <c r="Q271" s="72"/>
      <c r="R271" s="72"/>
      <c r="S271" s="72"/>
      <c r="T271" s="72"/>
      <c r="U271" s="72"/>
    </row>
    <row r="272" spans="1:21" ht="11.25" customHeight="1">
      <c r="P272" s="72"/>
      <c r="Q272" s="72"/>
      <c r="R272" s="72"/>
      <c r="S272" s="72"/>
      <c r="T272" s="72"/>
      <c r="U272" s="72"/>
    </row>
    <row r="273" spans="1:21" ht="11.25" customHeight="1">
      <c r="P273" s="72"/>
      <c r="Q273" s="72"/>
      <c r="R273" s="72"/>
      <c r="S273" s="72"/>
      <c r="T273" s="72"/>
      <c r="U273" s="72"/>
    </row>
    <row r="274" spans="1:21" ht="11.25" customHeight="1">
      <c r="P274" s="72"/>
      <c r="Q274" s="72"/>
      <c r="R274" s="72"/>
      <c r="S274" s="72"/>
      <c r="T274" s="72"/>
      <c r="U274" s="72"/>
    </row>
    <row r="275" spans="1:21" ht="11.25" customHeight="1">
      <c r="A275" s="56"/>
      <c r="D275" s="56"/>
      <c r="G275" s="56"/>
      <c r="I275" s="56"/>
      <c r="J275" s="56"/>
      <c r="M275" s="56"/>
      <c r="P275" s="72"/>
      <c r="Q275" s="72"/>
      <c r="R275" s="72"/>
      <c r="S275" s="72"/>
      <c r="T275" s="72"/>
      <c r="U275" s="72"/>
    </row>
    <row r="276" spans="1:21" ht="11.25" customHeight="1">
      <c r="A276" s="56"/>
      <c r="D276" s="56"/>
      <c r="G276" s="56"/>
      <c r="I276" s="56"/>
      <c r="J276" s="56"/>
      <c r="M276" s="56"/>
      <c r="P276" s="72"/>
      <c r="Q276" s="72"/>
      <c r="R276" s="72"/>
      <c r="S276" s="72"/>
      <c r="T276" s="72"/>
      <c r="U276" s="72"/>
    </row>
    <row r="277" spans="1:21" ht="11.25" customHeight="1">
      <c r="A277" s="56"/>
      <c r="D277" s="56"/>
      <c r="G277" s="56"/>
      <c r="I277" s="56"/>
      <c r="J277" s="56"/>
      <c r="M277" s="56"/>
      <c r="P277" s="72"/>
      <c r="Q277" s="72"/>
      <c r="R277" s="72"/>
      <c r="S277" s="72"/>
      <c r="T277" s="72"/>
      <c r="U277" s="72"/>
    </row>
    <row r="278" spans="1:21" ht="11.25" customHeight="1">
      <c r="A278" s="56"/>
      <c r="D278" s="56"/>
      <c r="G278" s="56"/>
      <c r="I278" s="56"/>
      <c r="J278" s="56"/>
      <c r="M278" s="56"/>
      <c r="P278" s="72"/>
      <c r="Q278" s="72"/>
      <c r="R278" s="72"/>
      <c r="S278" s="72"/>
      <c r="T278" s="72"/>
      <c r="U278" s="72"/>
    </row>
    <row r="279" spans="1:21" ht="11.25" customHeight="1">
      <c r="A279" s="56"/>
      <c r="D279" s="56"/>
      <c r="G279" s="56"/>
      <c r="I279" s="56"/>
      <c r="J279" s="56"/>
      <c r="M279" s="56"/>
      <c r="P279" s="72"/>
      <c r="Q279" s="72"/>
      <c r="R279" s="72"/>
      <c r="S279" s="72"/>
      <c r="T279" s="72"/>
      <c r="U279" s="72"/>
    </row>
    <row r="280" spans="1:21" ht="11.25" customHeight="1">
      <c r="A280" s="56"/>
      <c r="D280" s="56"/>
      <c r="G280" s="56"/>
      <c r="I280" s="56"/>
      <c r="J280" s="56"/>
      <c r="M280" s="56"/>
      <c r="P280" s="72"/>
      <c r="Q280" s="72"/>
      <c r="R280" s="72"/>
      <c r="S280" s="72"/>
      <c r="T280" s="72"/>
      <c r="U280" s="72"/>
    </row>
    <row r="281" spans="1:21" ht="11.25" customHeight="1">
      <c r="A281" s="56"/>
      <c r="D281" s="56"/>
      <c r="G281" s="56"/>
      <c r="I281" s="56"/>
      <c r="J281" s="56"/>
      <c r="M281" s="56"/>
      <c r="P281" s="72"/>
      <c r="Q281" s="72"/>
      <c r="R281" s="72"/>
      <c r="S281" s="72"/>
      <c r="T281" s="72"/>
      <c r="U281" s="72"/>
    </row>
    <row r="282" spans="1:21" ht="11.25" customHeight="1">
      <c r="A282" s="56"/>
      <c r="D282" s="56"/>
      <c r="G282" s="56"/>
      <c r="I282" s="56"/>
      <c r="J282" s="56"/>
      <c r="M282" s="56"/>
      <c r="P282" s="72"/>
      <c r="Q282" s="72"/>
      <c r="R282" s="72"/>
      <c r="S282" s="72"/>
      <c r="T282" s="72"/>
      <c r="U282" s="72"/>
    </row>
    <row r="283" spans="1:21" ht="11.25" customHeight="1">
      <c r="A283" s="56"/>
      <c r="D283" s="56"/>
      <c r="G283" s="56"/>
      <c r="I283" s="56"/>
      <c r="J283" s="56"/>
      <c r="M283" s="56"/>
      <c r="P283" s="72"/>
      <c r="Q283" s="72"/>
      <c r="R283" s="72"/>
      <c r="S283" s="72"/>
      <c r="T283" s="72"/>
      <c r="U283" s="72"/>
    </row>
    <row r="284" spans="1:21" ht="11.25" customHeight="1">
      <c r="A284" s="56"/>
      <c r="D284" s="56"/>
      <c r="G284" s="56"/>
      <c r="I284" s="56"/>
      <c r="J284" s="56"/>
      <c r="M284" s="56"/>
      <c r="P284" s="72"/>
      <c r="Q284" s="72"/>
      <c r="R284" s="72"/>
      <c r="S284" s="72"/>
      <c r="T284" s="72"/>
      <c r="U284" s="72"/>
    </row>
    <row r="285" spans="1:21" ht="11.25" customHeight="1">
      <c r="A285" s="56"/>
      <c r="D285" s="56"/>
      <c r="G285" s="56"/>
      <c r="I285" s="56"/>
      <c r="J285" s="56"/>
      <c r="M285" s="56"/>
      <c r="P285" s="72"/>
      <c r="Q285" s="72"/>
      <c r="R285" s="72"/>
      <c r="S285" s="72"/>
      <c r="T285" s="72"/>
      <c r="U285" s="72"/>
    </row>
  </sheetData>
  <mergeCells count="79">
    <mergeCell ref="K37:L37"/>
    <mergeCell ref="N37:O37"/>
    <mergeCell ref="C38:E38"/>
    <mergeCell ref="C40:E40"/>
    <mergeCell ref="B31:C31"/>
    <mergeCell ref="E31:F31"/>
    <mergeCell ref="B33:C33"/>
    <mergeCell ref="E33:F33"/>
    <mergeCell ref="G33:H34"/>
    <mergeCell ref="B34:C34"/>
    <mergeCell ref="E34:F34"/>
    <mergeCell ref="J29:K30"/>
    <mergeCell ref="B30:C30"/>
    <mergeCell ref="E30:F30"/>
    <mergeCell ref="H30:I30"/>
    <mergeCell ref="B24:C24"/>
    <mergeCell ref="E24:F24"/>
    <mergeCell ref="H25:I25"/>
    <mergeCell ref="K25:L25"/>
    <mergeCell ref="B28:C28"/>
    <mergeCell ref="E28:F28"/>
    <mergeCell ref="B29:C29"/>
    <mergeCell ref="E29:F29"/>
    <mergeCell ref="H29:I29"/>
    <mergeCell ref="M25:N26"/>
    <mergeCell ref="H26:I26"/>
    <mergeCell ref="K26:L26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  <mergeCell ref="B9:C9"/>
    <mergeCell ref="E9:F9"/>
    <mergeCell ref="B10:C10"/>
    <mergeCell ref="E10:F10"/>
    <mergeCell ref="H10:I10"/>
  </mergeCells>
  <pageMargins left="0.23622047244094491" right="0.23622047244094491" top="0.11811023622047245" bottom="0.11811023622047245" header="0" footer="0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85"/>
  <sheetViews>
    <sheetView view="pageBreakPreview" topLeftCell="A19" zoomScale="70" zoomScaleNormal="70" zoomScaleSheetLayoutView="70" workbookViewId="0">
      <selection activeCell="G49" sqref="G49"/>
    </sheetView>
  </sheetViews>
  <sheetFormatPr defaultColWidth="7.140625" defaultRowHeight="11.25" customHeight="1"/>
  <cols>
    <col min="1" max="1" width="3.7109375" style="46" customWidth="1"/>
    <col min="2" max="3" width="15.7109375" style="56" customWidth="1"/>
    <col min="4" max="4" width="3.7109375" style="46" customWidth="1"/>
    <col min="5" max="6" width="15.7109375" style="56" customWidth="1"/>
    <col min="7" max="7" width="3.7109375" style="46" customWidth="1"/>
    <col min="8" max="8" width="15.7109375" style="56" customWidth="1"/>
    <col min="9" max="9" width="15.7109375" style="93" customWidth="1"/>
    <col min="10" max="10" width="3.7109375" style="92" customWidth="1"/>
    <col min="11" max="12" width="15.7109375" style="56" customWidth="1"/>
    <col min="13" max="13" width="3.7109375" style="46" customWidth="1"/>
    <col min="14" max="15" width="15.7109375" style="56" customWidth="1"/>
    <col min="16" max="16384" width="7.140625" style="56"/>
  </cols>
  <sheetData>
    <row r="1" spans="1:18" ht="15.95" customHeight="1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18" ht="15.95" customHeight="1">
      <c r="A2" s="130" t="s">
        <v>62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</row>
    <row r="3" spans="1:18" ht="15.95" customHeight="1">
      <c r="A3" s="130" t="s">
        <v>63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</row>
    <row r="4" spans="1:18" s="45" customFormat="1" ht="15.95" customHeight="1">
      <c r="A4" s="131" t="str">
        <f>СписокСудей!A3</f>
        <v>50-я Спартакиада студентов КемГУ (Бадминтон)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</row>
    <row r="5" spans="1:18" s="45" customFormat="1" ht="15.95" customHeight="1">
      <c r="A5" s="120" t="s">
        <v>1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</row>
    <row r="6" spans="1:18" ht="15.95" customHeight="1">
      <c r="B6" s="57"/>
      <c r="C6" s="57"/>
      <c r="D6" s="58"/>
      <c r="E6" s="57"/>
      <c r="F6" s="44"/>
      <c r="G6" s="59"/>
      <c r="H6" s="44"/>
      <c r="I6" s="44"/>
      <c r="J6" s="59"/>
      <c r="K6" s="44"/>
      <c r="L6" s="44"/>
      <c r="M6" s="59"/>
      <c r="N6" s="44"/>
      <c r="O6" s="57" t="s">
        <v>71</v>
      </c>
    </row>
    <row r="7" spans="1:18" ht="15.95" customHeight="1">
      <c r="B7" s="47" t="s">
        <v>2</v>
      </c>
      <c r="C7" s="121" t="str">
        <f>[2]listWD!B2</f>
        <v>Кемерово</v>
      </c>
      <c r="D7" s="121"/>
      <c r="E7" s="121"/>
      <c r="H7" s="45" t="s">
        <v>3</v>
      </c>
      <c r="I7" s="45"/>
      <c r="J7" s="60"/>
      <c r="K7" s="122" t="str">
        <f>СписокСудей!F6</f>
        <v>9, 11 апреля 2024 г.</v>
      </c>
      <c r="L7" s="123"/>
      <c r="N7" s="47" t="s">
        <v>4</v>
      </c>
      <c r="O7" s="54" t="s">
        <v>73</v>
      </c>
    </row>
    <row r="8" spans="1:18" ht="15.95" customHeight="1">
      <c r="E8" s="61"/>
      <c r="F8" s="62"/>
      <c r="G8" s="63"/>
      <c r="H8" s="61"/>
      <c r="I8" s="61"/>
      <c r="J8" s="64"/>
      <c r="K8" s="65"/>
      <c r="L8" s="65"/>
      <c r="M8" s="66"/>
      <c r="N8" s="65"/>
      <c r="O8" s="61"/>
    </row>
    <row r="9" spans="1:18" s="72" customFormat="1" ht="15.95" customHeight="1">
      <c r="A9" s="67">
        <v>1</v>
      </c>
      <c r="B9" s="124"/>
      <c r="C9" s="125"/>
      <c r="D9" s="68">
        <v>1</v>
      </c>
      <c r="E9" s="126" t="s">
        <v>129</v>
      </c>
      <c r="F9" s="126"/>
      <c r="G9" s="69"/>
      <c r="H9" s="70"/>
      <c r="I9" s="70"/>
      <c r="J9" s="69"/>
      <c r="K9" s="71"/>
      <c r="L9" s="71"/>
      <c r="P9" s="71"/>
      <c r="Q9" s="71"/>
      <c r="R9" s="71"/>
    </row>
    <row r="10" spans="1:18" s="72" customFormat="1" ht="15.95" customHeight="1">
      <c r="A10" s="67">
        <v>16</v>
      </c>
      <c r="B10" s="124"/>
      <c r="C10" s="125"/>
      <c r="D10" s="73"/>
      <c r="E10" s="128"/>
      <c r="F10" s="150"/>
      <c r="G10" s="74">
        <v>13</v>
      </c>
      <c r="H10" s="127" t="str">
        <f>E9</f>
        <v>Патил-Гупта (МИ)</v>
      </c>
      <c r="I10" s="127"/>
      <c r="J10" s="69"/>
      <c r="K10" s="70"/>
      <c r="L10" s="70"/>
      <c r="Q10" s="71"/>
      <c r="R10" s="71"/>
    </row>
    <row r="11" spans="1:18" s="72" customFormat="1" ht="15.95" customHeight="1">
      <c r="A11" s="67">
        <v>9</v>
      </c>
      <c r="B11" s="124"/>
      <c r="C11" s="125"/>
      <c r="D11" s="74">
        <v>2</v>
      </c>
      <c r="E11" s="126"/>
      <c r="F11" s="149"/>
      <c r="G11" s="73"/>
      <c r="H11" s="128"/>
      <c r="I11" s="129"/>
      <c r="J11" s="69"/>
      <c r="K11" s="75"/>
      <c r="L11" s="71"/>
      <c r="N11" s="72" t="s">
        <v>68</v>
      </c>
      <c r="P11" s="76"/>
      <c r="Q11" s="71"/>
      <c r="R11" s="71"/>
    </row>
    <row r="12" spans="1:18" s="72" customFormat="1" ht="15.95" customHeight="1">
      <c r="A12" s="67">
        <v>8</v>
      </c>
      <c r="B12" s="124"/>
      <c r="C12" s="125"/>
      <c r="D12" s="73"/>
      <c r="E12" s="132"/>
      <c r="F12" s="132"/>
      <c r="G12" s="69"/>
      <c r="H12" s="75"/>
      <c r="I12" s="94"/>
      <c r="J12" s="74">
        <v>23</v>
      </c>
      <c r="K12" s="127" t="str">
        <f>H10</f>
        <v>Патил-Гупта (МИ)</v>
      </c>
      <c r="L12" s="127"/>
      <c r="P12" s="71"/>
      <c r="R12" s="96" t="s">
        <v>71</v>
      </c>
    </row>
    <row r="13" spans="1:18" s="72" customFormat="1" ht="15.95" customHeight="1">
      <c r="A13" s="67">
        <v>5</v>
      </c>
      <c r="B13" s="124"/>
      <c r="C13" s="125"/>
      <c r="D13" s="77">
        <v>3</v>
      </c>
      <c r="E13" s="126"/>
      <c r="F13" s="126"/>
      <c r="G13" s="75"/>
      <c r="H13" s="75"/>
      <c r="I13" s="94"/>
      <c r="J13" s="78"/>
      <c r="K13" s="128" t="s">
        <v>162</v>
      </c>
      <c r="L13" s="129"/>
      <c r="R13" s="72">
        <v>2024</v>
      </c>
    </row>
    <row r="14" spans="1:18" s="72" customFormat="1" ht="15.95" customHeight="1">
      <c r="A14" s="67">
        <v>12</v>
      </c>
      <c r="B14" s="134"/>
      <c r="C14" s="135"/>
      <c r="D14" s="73"/>
      <c r="E14" s="128"/>
      <c r="F14" s="150"/>
      <c r="G14" s="74">
        <v>14</v>
      </c>
      <c r="H14" s="127" t="str">
        <f>E15</f>
        <v>Попков-Альмикеев (ИБЭПР)</v>
      </c>
      <c r="I14" s="136"/>
      <c r="J14" s="69"/>
      <c r="K14" s="75"/>
      <c r="L14" s="84"/>
      <c r="M14" s="78"/>
      <c r="N14" s="137" t="s">
        <v>64</v>
      </c>
      <c r="O14" s="137"/>
      <c r="Q14" s="72">
        <v>1</v>
      </c>
      <c r="R14" s="55" t="s">
        <v>36</v>
      </c>
    </row>
    <row r="15" spans="1:18" s="72" customFormat="1" ht="15.95" customHeight="1">
      <c r="A15" s="67">
        <v>13</v>
      </c>
      <c r="B15" s="124"/>
      <c r="C15" s="125"/>
      <c r="D15" s="74">
        <v>4</v>
      </c>
      <c r="E15" s="126" t="s">
        <v>154</v>
      </c>
      <c r="F15" s="149"/>
      <c r="G15" s="69"/>
      <c r="H15" s="132"/>
      <c r="I15" s="133"/>
      <c r="J15" s="69"/>
      <c r="K15" s="75"/>
      <c r="L15" s="75"/>
      <c r="M15" s="78"/>
      <c r="N15" s="137"/>
      <c r="O15" s="137"/>
      <c r="P15" s="71"/>
      <c r="Q15" s="72">
        <v>2</v>
      </c>
      <c r="R15" s="55" t="s">
        <v>37</v>
      </c>
    </row>
    <row r="16" spans="1:18" s="72" customFormat="1" ht="15.95" customHeight="1">
      <c r="A16" s="67">
        <v>4</v>
      </c>
      <c r="B16" s="124"/>
      <c r="C16" s="125"/>
      <c r="D16" s="73"/>
      <c r="E16" s="128"/>
      <c r="F16" s="128"/>
      <c r="G16" s="69"/>
      <c r="H16" s="75"/>
      <c r="I16" s="75"/>
      <c r="J16" s="69"/>
      <c r="K16" s="75"/>
      <c r="L16" s="84"/>
      <c r="M16" s="79">
        <v>32</v>
      </c>
      <c r="N16" s="127" t="str">
        <f>K12</f>
        <v>Патил-Гупта (МИ)</v>
      </c>
      <c r="O16" s="127"/>
      <c r="Q16" s="72">
        <v>3</v>
      </c>
      <c r="R16" s="55" t="s">
        <v>10</v>
      </c>
    </row>
    <row r="17" spans="1:29" s="72" customFormat="1" ht="15.95" customHeight="1">
      <c r="A17" s="67">
        <v>3</v>
      </c>
      <c r="B17" s="124"/>
      <c r="C17" s="125"/>
      <c r="D17" s="74">
        <v>5</v>
      </c>
      <c r="E17" s="126" t="s">
        <v>138</v>
      </c>
      <c r="F17" s="127"/>
      <c r="G17" s="69"/>
      <c r="H17" s="75"/>
      <c r="I17" s="75"/>
      <c r="J17" s="69"/>
      <c r="K17" s="75"/>
      <c r="L17" s="75"/>
      <c r="M17" s="78"/>
      <c r="N17" s="138" t="s">
        <v>170</v>
      </c>
      <c r="O17" s="139"/>
      <c r="Q17" s="72">
        <v>4</v>
      </c>
      <c r="R17" s="55" t="s">
        <v>59</v>
      </c>
    </row>
    <row r="18" spans="1:29" s="72" customFormat="1" ht="15.95" customHeight="1">
      <c r="A18" s="67">
        <v>14</v>
      </c>
      <c r="B18" s="124"/>
      <c r="C18" s="125"/>
      <c r="D18" s="73"/>
      <c r="E18" s="128"/>
      <c r="F18" s="129"/>
      <c r="G18" s="79">
        <v>15</v>
      </c>
      <c r="H18" s="127" t="str">
        <f>E17</f>
        <v>Булгаков-Турдиев (ТИПП)</v>
      </c>
      <c r="I18" s="127"/>
      <c r="J18" s="69"/>
      <c r="K18" s="75"/>
      <c r="L18" s="75"/>
      <c r="M18" s="78"/>
      <c r="N18" s="71"/>
      <c r="R18" s="55"/>
    </row>
    <row r="19" spans="1:29" s="72" customFormat="1" ht="15.95" customHeight="1">
      <c r="A19" s="67">
        <v>11</v>
      </c>
      <c r="B19" s="124"/>
      <c r="C19" s="125"/>
      <c r="D19" s="74">
        <v>6</v>
      </c>
      <c r="E19" s="126"/>
      <c r="F19" s="127"/>
      <c r="G19" s="73"/>
      <c r="H19" s="128"/>
      <c r="I19" s="129"/>
      <c r="J19" s="69"/>
      <c r="K19" s="75"/>
      <c r="L19" s="75"/>
      <c r="M19" s="78"/>
      <c r="N19" s="71"/>
      <c r="R19" s="55"/>
    </row>
    <row r="20" spans="1:29" s="72" customFormat="1" ht="15.95" customHeight="1">
      <c r="A20" s="67">
        <v>6</v>
      </c>
      <c r="B20" s="124"/>
      <c r="C20" s="125"/>
      <c r="D20" s="73"/>
      <c r="E20" s="132"/>
      <c r="F20" s="133"/>
      <c r="G20" s="69"/>
      <c r="H20" s="75"/>
      <c r="I20" s="94"/>
      <c r="J20" s="74">
        <v>24</v>
      </c>
      <c r="K20" s="127" t="str">
        <f>H22</f>
        <v>Румянцев-Коршунов (ИЦ)</v>
      </c>
      <c r="L20" s="136"/>
      <c r="M20" s="78"/>
      <c r="N20" s="80"/>
      <c r="R20" s="55"/>
    </row>
    <row r="21" spans="1:29" s="72" customFormat="1" ht="15.95" customHeight="1">
      <c r="A21" s="67">
        <v>7</v>
      </c>
      <c r="B21" s="124"/>
      <c r="C21" s="125"/>
      <c r="D21" s="74">
        <v>7</v>
      </c>
      <c r="E21" s="126"/>
      <c r="F21" s="127"/>
      <c r="G21" s="69"/>
      <c r="H21" s="75"/>
      <c r="I21" s="94"/>
      <c r="J21" s="78"/>
      <c r="K21" s="132" t="s">
        <v>163</v>
      </c>
      <c r="L21" s="133"/>
      <c r="M21" s="69"/>
      <c r="N21" s="81"/>
      <c r="R21" s="55"/>
      <c r="T21" s="69"/>
      <c r="U21" s="67"/>
      <c r="V21" s="70"/>
      <c r="W21" s="70"/>
      <c r="X21" s="69"/>
      <c r="Y21" s="75"/>
      <c r="Z21" s="75"/>
      <c r="AA21" s="69"/>
      <c r="AB21" s="71"/>
      <c r="AC21" s="71"/>
    </row>
    <row r="22" spans="1:29" s="72" customFormat="1" ht="15.95" customHeight="1">
      <c r="A22" s="67">
        <v>10</v>
      </c>
      <c r="B22" s="124"/>
      <c r="C22" s="125"/>
      <c r="D22" s="73"/>
      <c r="E22" s="132"/>
      <c r="F22" s="129"/>
      <c r="G22" s="74">
        <v>16</v>
      </c>
      <c r="H22" s="127" t="str">
        <f>E23</f>
        <v>Румянцев-Коршунов (ИЦ)</v>
      </c>
      <c r="I22" s="136"/>
      <c r="J22" s="69"/>
      <c r="K22" s="71"/>
      <c r="M22" s="67"/>
    </row>
    <row r="23" spans="1:29" s="72" customFormat="1" ht="15.95" customHeight="1">
      <c r="A23" s="67">
        <v>15</v>
      </c>
      <c r="B23" s="124"/>
      <c r="C23" s="125"/>
      <c r="D23" s="68">
        <v>8</v>
      </c>
      <c r="E23" s="126" t="s">
        <v>145</v>
      </c>
      <c r="F23" s="136"/>
      <c r="G23" s="69"/>
      <c r="H23" s="132"/>
      <c r="I23" s="133"/>
      <c r="J23" s="69"/>
      <c r="K23" s="71"/>
      <c r="L23" s="71"/>
      <c r="M23" s="69"/>
    </row>
    <row r="24" spans="1:29" s="72" customFormat="1" ht="15.95" customHeight="1">
      <c r="A24" s="67">
        <v>2</v>
      </c>
      <c r="B24" s="124"/>
      <c r="C24" s="125"/>
      <c r="D24" s="73"/>
      <c r="E24" s="128"/>
      <c r="F24" s="133"/>
      <c r="G24" s="69"/>
      <c r="H24" s="71"/>
      <c r="I24" s="71"/>
    </row>
    <row r="25" spans="1:29" s="72" customFormat="1" ht="15.95" customHeight="1">
      <c r="A25" s="67"/>
      <c r="B25" s="82"/>
      <c r="C25" s="82"/>
      <c r="D25" s="69"/>
      <c r="E25" s="75"/>
      <c r="F25" s="75"/>
      <c r="G25" s="69">
        <v>-23</v>
      </c>
      <c r="H25" s="141" t="str">
        <f>IF(K12=H10,H14,H10)</f>
        <v>Попков-Альмикеев (ИБЭПР)</v>
      </c>
      <c r="I25" s="142"/>
      <c r="J25" s="79">
        <v>31</v>
      </c>
      <c r="K25" s="127" t="str">
        <f>H26</f>
        <v>Булгаков-Турдиев (ТИПП)</v>
      </c>
      <c r="L25" s="127"/>
      <c r="M25" s="140" t="s">
        <v>65</v>
      </c>
      <c r="N25" s="140"/>
    </row>
    <row r="26" spans="1:29" s="72" customFormat="1" ht="15.95" customHeight="1">
      <c r="A26" s="67"/>
      <c r="B26" s="82"/>
      <c r="C26" s="82"/>
      <c r="D26" s="69"/>
      <c r="E26" s="75"/>
      <c r="F26" s="75"/>
      <c r="G26" s="67">
        <v>-24</v>
      </c>
      <c r="H26" s="141" t="str">
        <f>IF(K20=H18,H22,H18)</f>
        <v>Булгаков-Турдиев (ТИПП)</v>
      </c>
      <c r="I26" s="142"/>
      <c r="J26" s="73"/>
      <c r="K26" s="138" t="s">
        <v>168</v>
      </c>
      <c r="L26" s="139"/>
      <c r="M26" s="140"/>
      <c r="N26" s="140"/>
    </row>
    <row r="27" spans="1:29" s="72" customFormat="1" ht="15.95" customHeight="1">
      <c r="A27" s="67"/>
      <c r="B27" s="82"/>
      <c r="C27" s="82"/>
      <c r="D27" s="69"/>
      <c r="E27" s="75"/>
      <c r="F27" s="75"/>
      <c r="G27" s="69"/>
      <c r="H27" s="71"/>
      <c r="I27" s="71"/>
      <c r="J27" s="67"/>
      <c r="K27" s="70"/>
      <c r="L27" s="70"/>
      <c r="M27" s="69"/>
      <c r="N27" s="83"/>
      <c r="O27" s="83"/>
    </row>
    <row r="28" spans="1:29" s="72" customFormat="1" ht="15.95" customHeight="1">
      <c r="A28" s="67">
        <v>-13</v>
      </c>
      <c r="B28" s="143">
        <f>IF(H10=E9,E11,E9)</f>
        <v>0</v>
      </c>
      <c r="C28" s="144"/>
      <c r="D28" s="74">
        <v>21</v>
      </c>
      <c r="E28" s="146"/>
      <c r="F28" s="146"/>
      <c r="G28" s="69"/>
      <c r="H28" s="71"/>
      <c r="I28" s="71"/>
      <c r="J28" s="71"/>
      <c r="K28" s="70"/>
      <c r="L28" s="70"/>
      <c r="M28" s="69"/>
      <c r="N28" s="83"/>
      <c r="O28" s="83"/>
    </row>
    <row r="29" spans="1:29" s="72" customFormat="1" ht="15.95" customHeight="1">
      <c r="A29" s="67">
        <v>-14</v>
      </c>
      <c r="B29" s="143">
        <f>IF(H14=E13,E15,E13)</f>
        <v>0</v>
      </c>
      <c r="C29" s="144"/>
      <c r="D29" s="73"/>
      <c r="E29" s="128"/>
      <c r="F29" s="133"/>
      <c r="G29" s="79">
        <v>30</v>
      </c>
      <c r="H29" s="127"/>
      <c r="I29" s="127"/>
      <c r="J29" s="137" t="s">
        <v>66</v>
      </c>
      <c r="K29" s="137"/>
      <c r="L29" s="70"/>
      <c r="M29" s="69"/>
      <c r="N29" s="83"/>
      <c r="O29" s="83"/>
    </row>
    <row r="30" spans="1:29" s="72" customFormat="1" ht="15.95" customHeight="1">
      <c r="A30" s="67">
        <v>-15</v>
      </c>
      <c r="B30" s="143">
        <f>IF(H18=E17,E19,E17)</f>
        <v>0</v>
      </c>
      <c r="C30" s="144"/>
      <c r="D30" s="74">
        <v>22</v>
      </c>
      <c r="E30" s="136"/>
      <c r="F30" s="145"/>
      <c r="G30" s="78"/>
      <c r="H30" s="132"/>
      <c r="I30" s="133"/>
      <c r="J30" s="137"/>
      <c r="K30" s="137"/>
      <c r="L30" s="70"/>
      <c r="M30" s="69"/>
      <c r="N30" s="83"/>
      <c r="O30" s="83"/>
    </row>
    <row r="31" spans="1:29" s="72" customFormat="1" ht="15.95" customHeight="1">
      <c r="A31" s="67">
        <v>-16</v>
      </c>
      <c r="B31" s="143">
        <f>IF(H22=E21,E23,E21)</f>
        <v>0</v>
      </c>
      <c r="C31" s="144"/>
      <c r="D31" s="73"/>
      <c r="E31" s="132"/>
      <c r="F31" s="133"/>
      <c r="G31" s="69"/>
      <c r="H31" s="70"/>
      <c r="I31" s="70"/>
      <c r="J31" s="71"/>
      <c r="K31" s="70"/>
      <c r="L31" s="70"/>
      <c r="M31" s="69"/>
      <c r="N31" s="83"/>
      <c r="O31" s="83"/>
    </row>
    <row r="32" spans="1:29" s="72" customFormat="1" ht="15.95" customHeight="1">
      <c r="B32" s="95"/>
      <c r="C32" s="95"/>
      <c r="E32" s="84"/>
      <c r="F32" s="84"/>
      <c r="K32" s="70"/>
      <c r="L32" s="70"/>
      <c r="M32" s="69"/>
      <c r="N32" s="83"/>
      <c r="O32" s="83"/>
    </row>
    <row r="33" spans="1:15" s="72" customFormat="1" ht="15.95" customHeight="1">
      <c r="A33" s="69">
        <v>-21</v>
      </c>
      <c r="B33" s="143">
        <f>IF(E28=B28,B29,B28)</f>
        <v>0</v>
      </c>
      <c r="C33" s="144"/>
      <c r="D33" s="85">
        <v>29</v>
      </c>
      <c r="E33" s="127"/>
      <c r="F33" s="127"/>
      <c r="G33" s="140" t="s">
        <v>67</v>
      </c>
      <c r="H33" s="140"/>
      <c r="K33" s="70"/>
      <c r="L33" s="70"/>
      <c r="M33" s="69"/>
      <c r="N33" s="83"/>
      <c r="O33" s="83"/>
    </row>
    <row r="34" spans="1:15" s="72" customFormat="1" ht="15.95" customHeight="1">
      <c r="A34" s="69">
        <v>-22</v>
      </c>
      <c r="B34" s="143">
        <f>IF(E30=B30,B31,B30)</f>
        <v>0</v>
      </c>
      <c r="C34" s="144"/>
      <c r="D34" s="73"/>
      <c r="E34" s="128"/>
      <c r="F34" s="133"/>
      <c r="G34" s="140"/>
      <c r="H34" s="140"/>
      <c r="K34" s="70"/>
      <c r="L34" s="70"/>
      <c r="M34" s="69"/>
      <c r="N34" s="83"/>
      <c r="O34" s="83"/>
    </row>
    <row r="35" spans="1:15" s="72" customFormat="1" ht="15.95" customHeight="1">
      <c r="A35" s="67"/>
      <c r="B35" s="86"/>
      <c r="C35" s="86"/>
      <c r="D35" s="69"/>
      <c r="E35" s="75"/>
      <c r="F35" s="75"/>
      <c r="G35" s="69"/>
      <c r="H35" s="71"/>
      <c r="I35" s="71"/>
      <c r="J35" s="67"/>
      <c r="K35" s="70"/>
      <c r="L35" s="70"/>
      <c r="M35" s="69"/>
      <c r="N35" s="83"/>
      <c r="O35" s="83"/>
    </row>
    <row r="36" spans="1:15" s="87" customFormat="1" ht="15.95" customHeight="1"/>
    <row r="37" spans="1:15" s="72" customFormat="1" ht="15.95" customHeight="1">
      <c r="A37" s="58"/>
      <c r="H37" s="71"/>
      <c r="I37" s="71"/>
      <c r="J37" s="69"/>
      <c r="K37" s="146"/>
      <c r="L37" s="146"/>
      <c r="M37" s="59"/>
      <c r="N37" s="147"/>
      <c r="O37" s="147"/>
    </row>
    <row r="38" spans="1:15" s="72" customFormat="1" ht="15.95" customHeight="1">
      <c r="A38" s="58"/>
      <c r="B38" s="88"/>
      <c r="C38" s="148" t="s">
        <v>6</v>
      </c>
      <c r="D38" s="148"/>
      <c r="E38" s="148"/>
      <c r="G38" s="89"/>
      <c r="H38" s="89"/>
      <c r="I38" s="90"/>
      <c r="J38" s="91" t="str">
        <f>СписокСудей!F24</f>
        <v>М.В. Баканов</v>
      </c>
      <c r="K38" s="44"/>
      <c r="L38" s="44"/>
      <c r="M38" s="92"/>
    </row>
    <row r="39" spans="1:15" s="72" customFormat="1" ht="15.95" customHeight="1">
      <c r="A39" s="67"/>
      <c r="C39" s="90"/>
      <c r="D39" s="90"/>
      <c r="G39" s="90"/>
      <c r="H39" s="90"/>
      <c r="I39" s="90"/>
      <c r="J39" s="90"/>
      <c r="M39" s="67"/>
    </row>
    <row r="40" spans="1:15" s="72" customFormat="1" ht="15.95" customHeight="1">
      <c r="A40" s="67"/>
      <c r="C40" s="148" t="s">
        <v>6</v>
      </c>
      <c r="D40" s="148"/>
      <c r="E40" s="148"/>
      <c r="G40" s="89"/>
      <c r="H40" s="89"/>
      <c r="I40" s="90"/>
      <c r="J40" s="91" t="str">
        <f>СписокСудей!F26</f>
        <v>Ю.В. Арышева</v>
      </c>
      <c r="K40" s="44"/>
      <c r="M40" s="67"/>
    </row>
    <row r="41" spans="1:15" s="72" customFormat="1" ht="11.25" customHeight="1">
      <c r="A41" s="67"/>
      <c r="D41" s="67"/>
      <c r="G41" s="67"/>
      <c r="I41" s="71"/>
      <c r="J41" s="69"/>
      <c r="M41" s="67"/>
    </row>
    <row r="42" spans="1:15" s="72" customFormat="1" ht="11.25" customHeight="1">
      <c r="A42" s="67"/>
      <c r="M42" s="67"/>
    </row>
    <row r="43" spans="1:15" s="72" customFormat="1" ht="11.25" customHeight="1">
      <c r="A43" s="67"/>
      <c r="M43" s="67"/>
    </row>
    <row r="44" spans="1:15" s="72" customFormat="1" ht="11.25" customHeight="1">
      <c r="A44" s="67"/>
      <c r="M44" s="67"/>
    </row>
    <row r="45" spans="1:15" s="72" customFormat="1" ht="11.25" customHeight="1">
      <c r="A45" s="67"/>
      <c r="D45" s="67"/>
      <c r="G45" s="67"/>
      <c r="I45" s="71"/>
      <c r="J45" s="69"/>
      <c r="M45" s="67"/>
    </row>
    <row r="46" spans="1:15" s="72" customFormat="1" ht="11.25" customHeight="1">
      <c r="A46" s="67"/>
      <c r="D46" s="67"/>
      <c r="G46" s="67"/>
      <c r="I46" s="71"/>
      <c r="J46" s="69"/>
      <c r="M46" s="67"/>
    </row>
    <row r="47" spans="1:15" s="72" customFormat="1" ht="11.25" customHeight="1">
      <c r="A47" s="67"/>
      <c r="D47" s="67"/>
      <c r="G47" s="67"/>
      <c r="I47" s="71"/>
      <c r="J47" s="69"/>
      <c r="M47" s="67"/>
    </row>
    <row r="48" spans="1:15" s="72" customFormat="1" ht="11.25" customHeight="1">
      <c r="A48" s="67"/>
      <c r="D48" s="67"/>
      <c r="G48" s="67"/>
      <c r="I48" s="71"/>
      <c r="J48" s="69"/>
      <c r="M48" s="67"/>
    </row>
    <row r="49" spans="1:21" s="72" customFormat="1" ht="11.25" customHeight="1">
      <c r="A49" s="67"/>
      <c r="D49" s="67"/>
      <c r="G49" s="67"/>
      <c r="I49" s="71"/>
      <c r="J49" s="69"/>
      <c r="M49" s="67"/>
    </row>
    <row r="50" spans="1:21" s="72" customFormat="1" ht="11.25" customHeight="1">
      <c r="A50" s="67"/>
      <c r="D50" s="67"/>
      <c r="G50" s="67"/>
      <c r="I50" s="71"/>
      <c r="J50" s="69"/>
      <c r="M50" s="67"/>
      <c r="P50" s="47"/>
      <c r="Q50" s="47"/>
      <c r="R50" s="47"/>
      <c r="S50" s="47"/>
      <c r="T50" s="47"/>
      <c r="U50" s="47"/>
    </row>
    <row r="51" spans="1:21" s="72" customFormat="1" ht="11.25" customHeight="1">
      <c r="A51" s="67"/>
      <c r="D51" s="67"/>
      <c r="G51" s="67"/>
      <c r="I51" s="71"/>
      <c r="J51" s="69"/>
      <c r="M51" s="67"/>
      <c r="P51" s="47"/>
      <c r="Q51" s="47"/>
      <c r="R51" s="47"/>
      <c r="S51" s="47"/>
      <c r="T51" s="47"/>
      <c r="U51" s="47"/>
    </row>
    <row r="52" spans="1:21" s="72" customFormat="1" ht="11.25" customHeight="1">
      <c r="A52" s="67"/>
      <c r="D52" s="67"/>
      <c r="G52" s="67"/>
      <c r="I52" s="71"/>
      <c r="J52" s="69"/>
      <c r="M52" s="67"/>
      <c r="P52" s="47"/>
      <c r="Q52" s="47"/>
      <c r="R52" s="47"/>
      <c r="S52" s="47"/>
      <c r="T52" s="47"/>
      <c r="U52" s="47"/>
    </row>
    <row r="53" spans="1:21" s="72" customFormat="1" ht="11.25" customHeight="1">
      <c r="A53" s="67"/>
      <c r="D53" s="67"/>
      <c r="G53" s="67"/>
      <c r="I53" s="71"/>
      <c r="J53" s="69"/>
      <c r="M53" s="67"/>
    </row>
    <row r="54" spans="1:21" s="72" customFormat="1" ht="11.25" customHeight="1">
      <c r="A54" s="67"/>
      <c r="D54" s="67"/>
      <c r="G54" s="67"/>
      <c r="I54" s="71"/>
      <c r="J54" s="69"/>
      <c r="M54" s="67"/>
    </row>
    <row r="55" spans="1:21" s="72" customFormat="1" ht="11.25" customHeight="1">
      <c r="A55" s="67"/>
      <c r="D55" s="67"/>
      <c r="G55" s="67"/>
      <c r="I55" s="71"/>
      <c r="J55" s="69"/>
      <c r="M55" s="67"/>
    </row>
    <row r="56" spans="1:21" s="72" customFormat="1" ht="11.25" customHeight="1">
      <c r="A56" s="67"/>
      <c r="D56" s="67"/>
      <c r="G56" s="67"/>
      <c r="I56" s="71"/>
      <c r="J56" s="69"/>
      <c r="M56" s="67"/>
    </row>
    <row r="57" spans="1:21" s="72" customFormat="1" ht="11.25" customHeight="1">
      <c r="A57" s="67"/>
      <c r="D57" s="67"/>
      <c r="G57" s="67"/>
      <c r="I57" s="71"/>
      <c r="J57" s="69"/>
      <c r="M57" s="67"/>
    </row>
    <row r="58" spans="1:21" s="72" customFormat="1" ht="11.25" customHeight="1">
      <c r="A58" s="67"/>
      <c r="D58" s="67"/>
      <c r="G58" s="67"/>
      <c r="I58" s="71"/>
      <c r="J58" s="69"/>
      <c r="M58" s="67"/>
    </row>
    <row r="59" spans="1:21" s="72" customFormat="1" ht="11.25" customHeight="1">
      <c r="A59" s="67"/>
      <c r="D59" s="67"/>
      <c r="G59" s="67"/>
      <c r="I59" s="71"/>
      <c r="J59" s="69"/>
      <c r="M59" s="67"/>
    </row>
    <row r="60" spans="1:21" s="72" customFormat="1" ht="11.25" customHeight="1">
      <c r="A60" s="67"/>
      <c r="D60" s="67"/>
      <c r="G60" s="67"/>
      <c r="I60" s="71"/>
      <c r="J60" s="69"/>
      <c r="M60" s="67"/>
    </row>
    <row r="61" spans="1:21" s="72" customFormat="1" ht="11.25" customHeight="1">
      <c r="A61" s="67"/>
      <c r="D61" s="67"/>
      <c r="G61" s="67"/>
      <c r="I61" s="71"/>
      <c r="J61" s="69"/>
      <c r="M61" s="67"/>
    </row>
    <row r="62" spans="1:21" s="72" customFormat="1" ht="11.25" customHeight="1">
      <c r="A62" s="67"/>
      <c r="D62" s="67"/>
      <c r="G62" s="67"/>
      <c r="I62" s="71"/>
      <c r="J62" s="69"/>
      <c r="M62" s="67"/>
    </row>
    <row r="63" spans="1:21" s="72" customFormat="1" ht="11.25" customHeight="1">
      <c r="A63" s="67"/>
      <c r="D63" s="67"/>
      <c r="G63" s="67"/>
      <c r="I63" s="71"/>
      <c r="J63" s="69"/>
      <c r="M63" s="67"/>
    </row>
    <row r="64" spans="1:21" s="72" customFormat="1" ht="11.25" customHeight="1">
      <c r="A64" s="67"/>
      <c r="D64" s="67"/>
      <c r="G64" s="67"/>
      <c r="I64" s="71"/>
      <c r="J64" s="69"/>
      <c r="M64" s="67"/>
    </row>
    <row r="65" spans="1:13" s="72" customFormat="1" ht="11.25" customHeight="1">
      <c r="A65" s="67"/>
      <c r="D65" s="67"/>
      <c r="G65" s="67"/>
      <c r="I65" s="71"/>
      <c r="J65" s="69"/>
      <c r="M65" s="67"/>
    </row>
    <row r="66" spans="1:13" s="72" customFormat="1" ht="11.25" customHeight="1">
      <c r="A66" s="67"/>
      <c r="D66" s="67"/>
      <c r="G66" s="67"/>
      <c r="I66" s="71"/>
      <c r="J66" s="69"/>
      <c r="M66" s="67"/>
    </row>
    <row r="67" spans="1:13" s="72" customFormat="1" ht="11.25" customHeight="1">
      <c r="A67" s="67"/>
      <c r="D67" s="67"/>
      <c r="G67" s="67"/>
      <c r="I67" s="71"/>
      <c r="J67" s="69"/>
      <c r="M67" s="67"/>
    </row>
    <row r="68" spans="1:13" s="72" customFormat="1" ht="11.25" customHeight="1">
      <c r="A68" s="67"/>
      <c r="D68" s="67"/>
      <c r="G68" s="67"/>
      <c r="I68" s="71"/>
      <c r="J68" s="69"/>
      <c r="M68" s="67"/>
    </row>
    <row r="69" spans="1:13" s="72" customFormat="1" ht="11.25" customHeight="1">
      <c r="A69" s="67"/>
      <c r="D69" s="67"/>
      <c r="G69" s="67"/>
      <c r="I69" s="71"/>
      <c r="J69" s="69"/>
      <c r="M69" s="67"/>
    </row>
    <row r="70" spans="1:13" s="72" customFormat="1" ht="11.25" customHeight="1">
      <c r="A70" s="67"/>
      <c r="D70" s="67"/>
      <c r="G70" s="67"/>
      <c r="I70" s="71"/>
      <c r="J70" s="69"/>
      <c r="M70" s="67"/>
    </row>
    <row r="71" spans="1:13" s="72" customFormat="1" ht="11.25" customHeight="1">
      <c r="A71" s="67"/>
      <c r="D71" s="67"/>
      <c r="G71" s="67"/>
      <c r="I71" s="71"/>
      <c r="J71" s="69"/>
      <c r="M71" s="67"/>
    </row>
    <row r="72" spans="1:13" s="72" customFormat="1" ht="11.25" customHeight="1">
      <c r="A72" s="67"/>
      <c r="D72" s="67"/>
      <c r="G72" s="67"/>
      <c r="I72" s="71"/>
      <c r="J72" s="69"/>
      <c r="M72" s="67"/>
    </row>
    <row r="73" spans="1:13" s="72" customFormat="1" ht="11.25" customHeight="1">
      <c r="A73" s="67"/>
      <c r="D73" s="67"/>
      <c r="G73" s="67"/>
      <c r="I73" s="71"/>
      <c r="J73" s="69"/>
      <c r="M73" s="67"/>
    </row>
    <row r="74" spans="1:13" s="72" customFormat="1" ht="11.25" customHeight="1">
      <c r="A74" s="67"/>
      <c r="D74" s="67"/>
      <c r="G74" s="67"/>
      <c r="I74" s="71"/>
      <c r="J74" s="69"/>
      <c r="M74" s="67"/>
    </row>
    <row r="75" spans="1:13" s="72" customFormat="1" ht="11.25" customHeight="1">
      <c r="A75" s="67"/>
      <c r="D75" s="67"/>
      <c r="G75" s="67"/>
      <c r="I75" s="71"/>
      <c r="J75" s="69"/>
      <c r="M75" s="67"/>
    </row>
    <row r="76" spans="1:13" s="72" customFormat="1" ht="11.25" customHeight="1">
      <c r="A76" s="67"/>
      <c r="D76" s="67"/>
      <c r="G76" s="67"/>
      <c r="I76" s="71"/>
      <c r="J76" s="69"/>
      <c r="M76" s="67"/>
    </row>
    <row r="77" spans="1:13" s="72" customFormat="1" ht="11.25" customHeight="1">
      <c r="A77" s="67"/>
      <c r="D77" s="67"/>
      <c r="G77" s="67"/>
      <c r="I77" s="71"/>
      <c r="J77" s="69"/>
      <c r="M77" s="67"/>
    </row>
    <row r="78" spans="1:13" s="72" customFormat="1" ht="11.25" customHeight="1">
      <c r="A78" s="67"/>
      <c r="D78" s="67"/>
      <c r="G78" s="67"/>
      <c r="I78" s="71"/>
      <c r="J78" s="69"/>
      <c r="M78" s="67"/>
    </row>
    <row r="79" spans="1:13" s="72" customFormat="1" ht="11.25" customHeight="1">
      <c r="A79" s="67"/>
      <c r="D79" s="67"/>
      <c r="G79" s="67"/>
      <c r="I79" s="71"/>
      <c r="J79" s="69"/>
      <c r="M79" s="67"/>
    </row>
    <row r="80" spans="1:13" s="72" customFormat="1" ht="11.25" customHeight="1">
      <c r="A80" s="67"/>
      <c r="D80" s="67"/>
      <c r="G80" s="67"/>
      <c r="I80" s="71"/>
      <c r="J80" s="69"/>
      <c r="M80" s="67"/>
    </row>
    <row r="81" spans="1:13" s="72" customFormat="1" ht="11.25" customHeight="1">
      <c r="A81" s="67"/>
      <c r="D81" s="67"/>
      <c r="G81" s="67"/>
      <c r="I81" s="71"/>
      <c r="J81" s="69"/>
      <c r="M81" s="67"/>
    </row>
    <row r="82" spans="1:13" s="72" customFormat="1" ht="11.25" customHeight="1">
      <c r="A82" s="67"/>
      <c r="D82" s="67"/>
      <c r="G82" s="67"/>
      <c r="I82" s="71"/>
      <c r="J82" s="69"/>
      <c r="M82" s="67"/>
    </row>
    <row r="83" spans="1:13" s="72" customFormat="1" ht="11.25" customHeight="1">
      <c r="A83" s="67"/>
      <c r="D83" s="67"/>
      <c r="G83" s="67"/>
      <c r="I83" s="71"/>
      <c r="J83" s="69"/>
      <c r="M83" s="67"/>
    </row>
    <row r="84" spans="1:13" s="72" customFormat="1" ht="11.25" customHeight="1">
      <c r="A84" s="67"/>
      <c r="D84" s="67"/>
      <c r="G84" s="67"/>
      <c r="I84" s="71"/>
      <c r="J84" s="69"/>
      <c r="M84" s="67"/>
    </row>
    <row r="85" spans="1:13" s="72" customFormat="1" ht="11.25" customHeight="1">
      <c r="A85" s="67"/>
      <c r="D85" s="67"/>
      <c r="G85" s="67"/>
      <c r="I85" s="71"/>
      <c r="J85" s="69"/>
      <c r="M85" s="67"/>
    </row>
    <row r="86" spans="1:13" s="72" customFormat="1" ht="11.25" customHeight="1">
      <c r="A86" s="67"/>
      <c r="D86" s="67"/>
      <c r="G86" s="67"/>
      <c r="I86" s="71"/>
      <c r="J86" s="69"/>
      <c r="M86" s="67"/>
    </row>
    <row r="87" spans="1:13" s="72" customFormat="1" ht="11.25" customHeight="1">
      <c r="A87" s="67"/>
      <c r="D87" s="67"/>
      <c r="G87" s="67"/>
      <c r="I87" s="71"/>
      <c r="J87" s="69"/>
      <c r="M87" s="67"/>
    </row>
    <row r="88" spans="1:13" s="72" customFormat="1" ht="11.25" customHeight="1">
      <c r="A88" s="67"/>
      <c r="D88" s="67"/>
      <c r="G88" s="67"/>
      <c r="I88" s="71"/>
      <c r="J88" s="69"/>
      <c r="M88" s="67"/>
    </row>
    <row r="89" spans="1:13" s="72" customFormat="1" ht="11.25" customHeight="1">
      <c r="A89" s="67"/>
      <c r="D89" s="67"/>
      <c r="G89" s="67"/>
      <c r="I89" s="71"/>
      <c r="J89" s="69"/>
      <c r="M89" s="67"/>
    </row>
    <row r="90" spans="1:13" s="72" customFormat="1" ht="11.25" customHeight="1">
      <c r="A90" s="67"/>
      <c r="D90" s="67"/>
      <c r="G90" s="67"/>
      <c r="I90" s="71"/>
      <c r="J90" s="69"/>
      <c r="M90" s="67"/>
    </row>
    <row r="91" spans="1:13" s="72" customFormat="1" ht="11.25" customHeight="1">
      <c r="A91" s="67"/>
      <c r="D91" s="67"/>
      <c r="G91" s="67"/>
      <c r="I91" s="71"/>
      <c r="J91" s="69"/>
      <c r="M91" s="67"/>
    </row>
    <row r="92" spans="1:13" s="72" customFormat="1" ht="11.25" customHeight="1">
      <c r="A92" s="67"/>
      <c r="D92" s="67"/>
      <c r="G92" s="67"/>
      <c r="I92" s="71"/>
      <c r="J92" s="69"/>
      <c r="M92" s="67"/>
    </row>
    <row r="93" spans="1:13" s="72" customFormat="1" ht="11.25" customHeight="1">
      <c r="A93" s="67"/>
      <c r="D93" s="67"/>
      <c r="G93" s="67"/>
      <c r="I93" s="71"/>
      <c r="J93" s="69"/>
      <c r="M93" s="67"/>
    </row>
    <row r="94" spans="1:13" s="72" customFormat="1" ht="11.25" customHeight="1">
      <c r="A94" s="67"/>
      <c r="D94" s="67"/>
      <c r="G94" s="67"/>
      <c r="I94" s="71"/>
      <c r="J94" s="69"/>
      <c r="M94" s="67"/>
    </row>
    <row r="95" spans="1:13" s="72" customFormat="1" ht="11.25" customHeight="1">
      <c r="A95" s="67"/>
      <c r="D95" s="67"/>
      <c r="G95" s="67"/>
      <c r="I95" s="71"/>
      <c r="J95" s="69"/>
      <c r="M95" s="67"/>
    </row>
    <row r="96" spans="1:13" s="72" customFormat="1" ht="11.25" customHeight="1">
      <c r="A96" s="67"/>
      <c r="D96" s="67"/>
      <c r="G96" s="67"/>
      <c r="I96" s="71"/>
      <c r="J96" s="69"/>
      <c r="M96" s="67"/>
    </row>
    <row r="97" spans="1:13" s="72" customFormat="1" ht="11.25" customHeight="1">
      <c r="A97" s="67"/>
      <c r="D97" s="67"/>
      <c r="G97" s="67"/>
      <c r="I97" s="71"/>
      <c r="J97" s="69"/>
      <c r="M97" s="67"/>
    </row>
    <row r="98" spans="1:13" s="72" customFormat="1" ht="11.25" customHeight="1">
      <c r="A98" s="67"/>
      <c r="D98" s="67"/>
      <c r="G98" s="67"/>
      <c r="I98" s="71"/>
      <c r="J98" s="69"/>
      <c r="M98" s="67"/>
    </row>
    <row r="99" spans="1:13" s="72" customFormat="1" ht="11.25" customHeight="1">
      <c r="A99" s="67"/>
      <c r="D99" s="67"/>
      <c r="G99" s="67"/>
      <c r="I99" s="71"/>
      <c r="J99" s="69"/>
      <c r="M99" s="67"/>
    </row>
    <row r="100" spans="1:13" s="72" customFormat="1" ht="11.25" customHeight="1">
      <c r="A100" s="67"/>
      <c r="D100" s="67"/>
      <c r="G100" s="67"/>
      <c r="I100" s="71"/>
      <c r="J100" s="69"/>
      <c r="M100" s="67"/>
    </row>
    <row r="101" spans="1:13" s="72" customFormat="1" ht="11.25" customHeight="1">
      <c r="A101" s="67"/>
      <c r="D101" s="67"/>
      <c r="G101" s="67"/>
      <c r="I101" s="71"/>
      <c r="J101" s="69"/>
      <c r="M101" s="67"/>
    </row>
    <row r="102" spans="1:13" s="72" customFormat="1" ht="11.25" customHeight="1">
      <c r="A102" s="67"/>
      <c r="D102" s="67"/>
      <c r="G102" s="67"/>
      <c r="I102" s="71"/>
      <c r="J102" s="69"/>
      <c r="M102" s="67"/>
    </row>
    <row r="103" spans="1:13" s="72" customFormat="1" ht="11.25" customHeight="1">
      <c r="A103" s="67"/>
      <c r="D103" s="67"/>
      <c r="G103" s="67"/>
      <c r="I103" s="71"/>
      <c r="J103" s="69"/>
      <c r="M103" s="67"/>
    </row>
    <row r="104" spans="1:13" s="72" customFormat="1" ht="11.25" customHeight="1">
      <c r="A104" s="67"/>
      <c r="D104" s="67"/>
      <c r="G104" s="67"/>
      <c r="I104" s="71"/>
      <c r="J104" s="69"/>
      <c r="M104" s="67"/>
    </row>
    <row r="105" spans="1:13" s="72" customFormat="1" ht="11.25" customHeight="1">
      <c r="A105" s="67"/>
      <c r="D105" s="67"/>
      <c r="G105" s="67"/>
      <c r="I105" s="71"/>
      <c r="J105" s="69"/>
      <c r="M105" s="67"/>
    </row>
    <row r="106" spans="1:13" s="72" customFormat="1" ht="11.25" customHeight="1">
      <c r="A106" s="67"/>
      <c r="D106" s="67"/>
      <c r="G106" s="67"/>
      <c r="I106" s="71"/>
      <c r="J106" s="69"/>
      <c r="M106" s="67"/>
    </row>
    <row r="107" spans="1:13" s="72" customFormat="1" ht="11.25" customHeight="1">
      <c r="A107" s="67"/>
      <c r="D107" s="67"/>
      <c r="G107" s="67"/>
      <c r="I107" s="71"/>
      <c r="J107" s="69"/>
      <c r="M107" s="67"/>
    </row>
    <row r="108" spans="1:13" s="72" customFormat="1" ht="11.25" customHeight="1">
      <c r="A108" s="67"/>
      <c r="D108" s="67"/>
      <c r="G108" s="67"/>
      <c r="I108" s="71"/>
      <c r="J108" s="69"/>
      <c r="M108" s="67"/>
    </row>
    <row r="109" spans="1:13" s="72" customFormat="1" ht="11.25" customHeight="1">
      <c r="A109" s="67"/>
      <c r="D109" s="67"/>
      <c r="G109" s="67"/>
      <c r="I109" s="71"/>
      <c r="J109" s="69"/>
      <c r="M109" s="67"/>
    </row>
    <row r="110" spans="1:13" s="72" customFormat="1" ht="11.25" customHeight="1">
      <c r="A110" s="67"/>
      <c r="D110" s="67"/>
      <c r="G110" s="67"/>
      <c r="I110" s="71"/>
      <c r="J110" s="69"/>
      <c r="M110" s="67"/>
    </row>
    <row r="111" spans="1:13" s="72" customFormat="1" ht="11.25" customHeight="1">
      <c r="A111" s="67"/>
      <c r="D111" s="67"/>
      <c r="G111" s="67"/>
      <c r="I111" s="71"/>
      <c r="J111" s="69"/>
      <c r="M111" s="67"/>
    </row>
    <row r="112" spans="1:13" s="72" customFormat="1" ht="11.25" customHeight="1">
      <c r="A112" s="67"/>
      <c r="D112" s="67"/>
      <c r="G112" s="67"/>
      <c r="I112" s="71"/>
      <c r="J112" s="69"/>
      <c r="M112" s="67"/>
    </row>
    <row r="113" spans="1:13" s="72" customFormat="1" ht="11.25" customHeight="1">
      <c r="A113" s="67"/>
      <c r="D113" s="67"/>
      <c r="G113" s="67"/>
      <c r="I113" s="71"/>
      <c r="J113" s="69"/>
      <c r="M113" s="67"/>
    </row>
    <row r="114" spans="1:13" s="72" customFormat="1" ht="11.25" customHeight="1">
      <c r="A114" s="67"/>
      <c r="D114" s="67"/>
      <c r="G114" s="67"/>
      <c r="I114" s="71"/>
      <c r="J114" s="69"/>
      <c r="M114" s="67"/>
    </row>
    <row r="115" spans="1:13" s="72" customFormat="1" ht="11.25" customHeight="1">
      <c r="A115" s="67"/>
      <c r="D115" s="67"/>
      <c r="G115" s="67"/>
      <c r="I115" s="71"/>
      <c r="J115" s="69"/>
      <c r="M115" s="67"/>
    </row>
    <row r="116" spans="1:13" s="72" customFormat="1" ht="11.25" customHeight="1">
      <c r="A116" s="67"/>
      <c r="D116" s="67"/>
      <c r="G116" s="67"/>
      <c r="I116" s="71"/>
      <c r="J116" s="69"/>
      <c r="M116" s="67"/>
    </row>
    <row r="117" spans="1:13" s="72" customFormat="1" ht="11.25" customHeight="1">
      <c r="A117" s="67"/>
      <c r="D117" s="67"/>
      <c r="G117" s="67"/>
      <c r="I117" s="71"/>
      <c r="J117" s="69"/>
      <c r="M117" s="67"/>
    </row>
    <row r="118" spans="1:13" s="72" customFormat="1" ht="11.25" customHeight="1">
      <c r="A118" s="67"/>
      <c r="D118" s="67"/>
      <c r="G118" s="67"/>
      <c r="I118" s="71"/>
      <c r="J118" s="69"/>
      <c r="M118" s="67"/>
    </row>
    <row r="119" spans="1:13" s="72" customFormat="1" ht="11.25" customHeight="1">
      <c r="A119" s="67"/>
      <c r="D119" s="67"/>
      <c r="G119" s="67"/>
      <c r="I119" s="71"/>
      <c r="J119" s="69"/>
      <c r="M119" s="67"/>
    </row>
    <row r="120" spans="1:13" s="72" customFormat="1" ht="11.25" customHeight="1">
      <c r="A120" s="67"/>
      <c r="D120" s="67"/>
      <c r="G120" s="67"/>
      <c r="I120" s="71"/>
      <c r="J120" s="69"/>
      <c r="M120" s="67"/>
    </row>
    <row r="121" spans="1:13" s="72" customFormat="1" ht="11.25" customHeight="1">
      <c r="A121" s="67"/>
      <c r="D121" s="67"/>
      <c r="G121" s="67"/>
      <c r="I121" s="71"/>
      <c r="J121" s="69"/>
      <c r="M121" s="67"/>
    </row>
    <row r="122" spans="1:13" s="72" customFormat="1" ht="11.25" customHeight="1">
      <c r="A122" s="67"/>
      <c r="D122" s="67"/>
      <c r="G122" s="67"/>
      <c r="I122" s="71"/>
      <c r="J122" s="69"/>
      <c r="M122" s="67"/>
    </row>
    <row r="123" spans="1:13" s="72" customFormat="1" ht="11.25" customHeight="1">
      <c r="A123" s="67"/>
      <c r="D123" s="67"/>
      <c r="G123" s="67"/>
      <c r="I123" s="71"/>
      <c r="J123" s="69"/>
      <c r="M123" s="67"/>
    </row>
    <row r="124" spans="1:13" s="72" customFormat="1" ht="11.25" customHeight="1">
      <c r="A124" s="67"/>
      <c r="D124" s="67"/>
      <c r="G124" s="67"/>
      <c r="I124" s="71"/>
      <c r="J124" s="69"/>
      <c r="M124" s="67"/>
    </row>
    <row r="125" spans="1:13" s="72" customFormat="1" ht="11.25" customHeight="1">
      <c r="A125" s="67"/>
      <c r="D125" s="67"/>
      <c r="G125" s="67"/>
      <c r="I125" s="71"/>
      <c r="J125" s="69"/>
      <c r="M125" s="67"/>
    </row>
    <row r="126" spans="1:13" s="72" customFormat="1" ht="11.25" customHeight="1">
      <c r="A126" s="67"/>
      <c r="D126" s="67"/>
      <c r="G126" s="67"/>
      <c r="I126" s="71"/>
      <c r="J126" s="69"/>
      <c r="M126" s="67"/>
    </row>
    <row r="127" spans="1:13" s="72" customFormat="1" ht="11.25" customHeight="1">
      <c r="A127" s="67"/>
      <c r="D127" s="67"/>
      <c r="G127" s="67"/>
      <c r="I127" s="71"/>
      <c r="J127" s="69"/>
      <c r="M127" s="67"/>
    </row>
    <row r="128" spans="1:13" s="72" customFormat="1" ht="11.25" customHeight="1">
      <c r="A128" s="67"/>
      <c r="D128" s="67"/>
      <c r="G128" s="67"/>
      <c r="I128" s="71"/>
      <c r="J128" s="69"/>
      <c r="M128" s="67"/>
    </row>
    <row r="129" spans="1:13" s="72" customFormat="1" ht="11.25" customHeight="1">
      <c r="A129" s="67"/>
      <c r="D129" s="67"/>
      <c r="G129" s="67"/>
      <c r="I129" s="71"/>
      <c r="J129" s="69"/>
      <c r="M129" s="67"/>
    </row>
    <row r="130" spans="1:13" s="72" customFormat="1" ht="11.25" customHeight="1">
      <c r="A130" s="67"/>
      <c r="D130" s="67"/>
      <c r="G130" s="67"/>
      <c r="I130" s="71"/>
      <c r="J130" s="69"/>
      <c r="M130" s="67"/>
    </row>
    <row r="131" spans="1:13" s="72" customFormat="1" ht="11.25" customHeight="1">
      <c r="A131" s="67"/>
      <c r="D131" s="67"/>
      <c r="G131" s="67"/>
      <c r="I131" s="71"/>
      <c r="J131" s="69"/>
      <c r="M131" s="67"/>
    </row>
    <row r="132" spans="1:13" s="72" customFormat="1" ht="11.25" customHeight="1">
      <c r="A132" s="67"/>
      <c r="D132" s="67"/>
      <c r="G132" s="67"/>
      <c r="I132" s="71"/>
      <c r="J132" s="69"/>
      <c r="M132" s="67"/>
    </row>
    <row r="133" spans="1:13" s="72" customFormat="1" ht="11.25" customHeight="1">
      <c r="A133" s="67"/>
      <c r="D133" s="67"/>
      <c r="G133" s="67"/>
      <c r="I133" s="71"/>
      <c r="J133" s="69"/>
      <c r="M133" s="67"/>
    </row>
    <row r="134" spans="1:13" s="72" customFormat="1" ht="11.25" customHeight="1">
      <c r="A134" s="67"/>
      <c r="D134" s="67"/>
      <c r="G134" s="67"/>
      <c r="I134" s="71"/>
      <c r="J134" s="69"/>
      <c r="M134" s="67"/>
    </row>
    <row r="135" spans="1:13" s="72" customFormat="1" ht="11.25" customHeight="1">
      <c r="A135" s="67"/>
      <c r="D135" s="67"/>
      <c r="G135" s="67"/>
      <c r="I135" s="71"/>
      <c r="J135" s="69"/>
      <c r="M135" s="67"/>
    </row>
    <row r="136" spans="1:13" s="72" customFormat="1" ht="11.25" customHeight="1">
      <c r="A136" s="67"/>
      <c r="D136" s="67"/>
      <c r="G136" s="67"/>
      <c r="I136" s="71"/>
      <c r="J136" s="69"/>
      <c r="M136" s="67"/>
    </row>
    <row r="137" spans="1:13" s="72" customFormat="1" ht="11.25" customHeight="1">
      <c r="A137" s="67"/>
      <c r="D137" s="67"/>
      <c r="G137" s="67"/>
      <c r="I137" s="71"/>
      <c r="J137" s="69"/>
      <c r="M137" s="67"/>
    </row>
    <row r="138" spans="1:13" s="72" customFormat="1" ht="11.25" customHeight="1">
      <c r="A138" s="67"/>
      <c r="D138" s="67"/>
      <c r="G138" s="67"/>
      <c r="I138" s="71"/>
      <c r="J138" s="69"/>
      <c r="M138" s="67"/>
    </row>
    <row r="139" spans="1:13" s="72" customFormat="1" ht="11.25" customHeight="1">
      <c r="A139" s="67"/>
      <c r="D139" s="67"/>
      <c r="G139" s="67"/>
      <c r="I139" s="71"/>
      <c r="J139" s="69"/>
      <c r="M139" s="67"/>
    </row>
    <row r="140" spans="1:13" s="72" customFormat="1" ht="11.25" customHeight="1">
      <c r="A140" s="67"/>
      <c r="D140" s="67"/>
      <c r="G140" s="67"/>
      <c r="I140" s="71"/>
      <c r="J140" s="69"/>
      <c r="M140" s="67"/>
    </row>
    <row r="141" spans="1:13" s="72" customFormat="1" ht="11.25" customHeight="1">
      <c r="A141" s="67"/>
      <c r="D141" s="67"/>
      <c r="G141" s="67"/>
      <c r="I141" s="71"/>
      <c r="J141" s="69"/>
      <c r="M141" s="67"/>
    </row>
    <row r="142" spans="1:13" s="72" customFormat="1" ht="11.25" customHeight="1">
      <c r="A142" s="67"/>
      <c r="D142" s="67"/>
      <c r="G142" s="67"/>
      <c r="I142" s="71"/>
      <c r="J142" s="69"/>
      <c r="M142" s="67"/>
    </row>
    <row r="143" spans="1:13" s="72" customFormat="1" ht="11.25" customHeight="1">
      <c r="A143" s="67"/>
      <c r="D143" s="67"/>
      <c r="G143" s="67"/>
      <c r="I143" s="71"/>
      <c r="J143" s="69"/>
      <c r="M143" s="67"/>
    </row>
    <row r="144" spans="1:13" s="72" customFormat="1" ht="11.25" customHeight="1">
      <c r="A144" s="67"/>
      <c r="D144" s="67"/>
      <c r="G144" s="67"/>
      <c r="I144" s="71"/>
      <c r="J144" s="69"/>
      <c r="M144" s="67"/>
    </row>
    <row r="145" spans="1:13" s="72" customFormat="1" ht="11.25" customHeight="1">
      <c r="A145" s="67"/>
      <c r="D145" s="67"/>
      <c r="G145" s="67"/>
      <c r="I145" s="71"/>
      <c r="J145" s="69"/>
      <c r="M145" s="67"/>
    </row>
    <row r="146" spans="1:13" s="72" customFormat="1" ht="11.25" customHeight="1">
      <c r="A146" s="67"/>
      <c r="D146" s="67"/>
      <c r="G146" s="67"/>
      <c r="I146" s="71"/>
      <c r="J146" s="69"/>
      <c r="M146" s="67"/>
    </row>
    <row r="147" spans="1:13" s="72" customFormat="1" ht="11.25" customHeight="1">
      <c r="A147" s="67"/>
      <c r="D147" s="67"/>
      <c r="G147" s="67"/>
      <c r="I147" s="71"/>
      <c r="J147" s="69"/>
      <c r="M147" s="67"/>
    </row>
    <row r="148" spans="1:13" s="72" customFormat="1" ht="11.25" customHeight="1">
      <c r="A148" s="67"/>
      <c r="D148" s="67"/>
      <c r="G148" s="67"/>
      <c r="I148" s="71"/>
      <c r="J148" s="69"/>
      <c r="M148" s="67"/>
    </row>
    <row r="149" spans="1:13" s="72" customFormat="1" ht="11.25" customHeight="1">
      <c r="A149" s="67"/>
      <c r="D149" s="67"/>
      <c r="G149" s="67"/>
      <c r="I149" s="71"/>
      <c r="J149" s="69"/>
      <c r="M149" s="67"/>
    </row>
    <row r="150" spans="1:13" s="72" customFormat="1" ht="11.25" customHeight="1">
      <c r="A150" s="67"/>
      <c r="D150" s="67"/>
      <c r="G150" s="67"/>
      <c r="I150" s="71"/>
      <c r="J150" s="69"/>
      <c r="M150" s="67"/>
    </row>
    <row r="151" spans="1:13" s="72" customFormat="1" ht="11.25" customHeight="1">
      <c r="A151" s="67"/>
      <c r="D151" s="67"/>
      <c r="G151" s="67"/>
      <c r="I151" s="71"/>
      <c r="J151" s="69"/>
      <c r="M151" s="67"/>
    </row>
    <row r="152" spans="1:13" s="72" customFormat="1" ht="11.25" customHeight="1">
      <c r="A152" s="67"/>
      <c r="D152" s="67"/>
      <c r="G152" s="67"/>
      <c r="I152" s="71"/>
      <c r="J152" s="69"/>
      <c r="M152" s="67"/>
    </row>
    <row r="153" spans="1:13" s="72" customFormat="1" ht="11.25" customHeight="1">
      <c r="A153" s="67"/>
      <c r="D153" s="67"/>
      <c r="G153" s="67"/>
      <c r="I153" s="71"/>
      <c r="J153" s="69"/>
      <c r="M153" s="67"/>
    </row>
    <row r="154" spans="1:13" s="72" customFormat="1" ht="11.25" customHeight="1">
      <c r="A154" s="67"/>
      <c r="D154" s="67"/>
      <c r="G154" s="67"/>
      <c r="I154" s="71"/>
      <c r="J154" s="69"/>
      <c r="M154" s="67"/>
    </row>
    <row r="155" spans="1:13" s="72" customFormat="1" ht="11.25" customHeight="1">
      <c r="A155" s="67"/>
      <c r="D155" s="67"/>
      <c r="G155" s="67"/>
      <c r="I155" s="71"/>
      <c r="J155" s="69"/>
      <c r="M155" s="67"/>
    </row>
    <row r="156" spans="1:13" s="72" customFormat="1" ht="11.25" customHeight="1">
      <c r="A156" s="67"/>
      <c r="D156" s="67"/>
      <c r="G156" s="67"/>
      <c r="I156" s="71"/>
      <c r="J156" s="69"/>
      <c r="M156" s="67"/>
    </row>
    <row r="157" spans="1:13" s="72" customFormat="1" ht="11.25" customHeight="1">
      <c r="A157" s="67"/>
      <c r="D157" s="67"/>
      <c r="G157" s="67"/>
      <c r="I157" s="71"/>
      <c r="J157" s="69"/>
      <c r="M157" s="67"/>
    </row>
    <row r="158" spans="1:13" s="72" customFormat="1" ht="11.25" customHeight="1">
      <c r="A158" s="67"/>
      <c r="D158" s="67"/>
      <c r="G158" s="67"/>
      <c r="I158" s="71"/>
      <c r="J158" s="69"/>
      <c r="M158" s="67"/>
    </row>
    <row r="159" spans="1:13" s="72" customFormat="1" ht="11.25" customHeight="1">
      <c r="A159" s="67"/>
      <c r="D159" s="67"/>
      <c r="G159" s="67"/>
      <c r="I159" s="71"/>
      <c r="J159" s="69"/>
      <c r="M159" s="67"/>
    </row>
    <row r="160" spans="1:13" s="72" customFormat="1" ht="11.25" customHeight="1">
      <c r="A160" s="67"/>
      <c r="D160" s="67"/>
      <c r="G160" s="67"/>
      <c r="I160" s="71"/>
      <c r="J160" s="69"/>
      <c r="M160" s="67"/>
    </row>
    <row r="161" spans="1:13" s="72" customFormat="1" ht="11.25" customHeight="1">
      <c r="A161" s="67"/>
      <c r="D161" s="67"/>
      <c r="G161" s="67"/>
      <c r="I161" s="71"/>
      <c r="J161" s="69"/>
      <c r="M161" s="67"/>
    </row>
    <row r="162" spans="1:13" s="72" customFormat="1" ht="11.25" customHeight="1">
      <c r="A162" s="67"/>
      <c r="D162" s="67"/>
      <c r="G162" s="67"/>
      <c r="I162" s="71"/>
      <c r="J162" s="69"/>
      <c r="M162" s="67"/>
    </row>
    <row r="163" spans="1:13" s="72" customFormat="1" ht="11.25" customHeight="1">
      <c r="A163" s="67"/>
      <c r="D163" s="67"/>
      <c r="G163" s="67"/>
      <c r="I163" s="71"/>
      <c r="J163" s="69"/>
      <c r="M163" s="67"/>
    </row>
    <row r="164" spans="1:13" s="72" customFormat="1" ht="11.25" customHeight="1">
      <c r="A164" s="67"/>
      <c r="D164" s="67"/>
      <c r="G164" s="67"/>
      <c r="I164" s="71"/>
      <c r="J164" s="69"/>
      <c r="M164" s="67"/>
    </row>
    <row r="165" spans="1:13" s="72" customFormat="1" ht="11.25" customHeight="1">
      <c r="A165" s="67"/>
      <c r="D165" s="67"/>
      <c r="G165" s="67"/>
      <c r="I165" s="71"/>
      <c r="J165" s="69"/>
      <c r="M165" s="67"/>
    </row>
    <row r="166" spans="1:13" s="72" customFormat="1" ht="11.25" customHeight="1">
      <c r="A166" s="67"/>
      <c r="D166" s="67"/>
      <c r="G166" s="67"/>
      <c r="I166" s="71"/>
      <c r="J166" s="69"/>
      <c r="M166" s="67"/>
    </row>
    <row r="167" spans="1:13" s="72" customFormat="1" ht="11.25" customHeight="1">
      <c r="A167" s="67"/>
      <c r="D167" s="67"/>
      <c r="G167" s="67"/>
      <c r="I167" s="71"/>
      <c r="J167" s="69"/>
      <c r="M167" s="67"/>
    </row>
    <row r="168" spans="1:13" s="72" customFormat="1" ht="11.25" customHeight="1">
      <c r="A168" s="67"/>
      <c r="D168" s="67"/>
      <c r="G168" s="67"/>
      <c r="I168" s="71"/>
      <c r="J168" s="69"/>
      <c r="M168" s="67"/>
    </row>
    <row r="169" spans="1:13" s="72" customFormat="1" ht="11.25" customHeight="1">
      <c r="A169" s="67"/>
      <c r="D169" s="67"/>
      <c r="G169" s="67"/>
      <c r="I169" s="71"/>
      <c r="J169" s="69"/>
      <c r="M169" s="67"/>
    </row>
    <row r="170" spans="1:13" s="72" customFormat="1" ht="11.25" customHeight="1">
      <c r="A170" s="67"/>
      <c r="D170" s="67"/>
      <c r="G170" s="67"/>
      <c r="I170" s="71"/>
      <c r="J170" s="69"/>
      <c r="M170" s="67"/>
    </row>
    <row r="171" spans="1:13" s="72" customFormat="1" ht="11.25" customHeight="1">
      <c r="A171" s="67"/>
      <c r="D171" s="67"/>
      <c r="G171" s="67"/>
      <c r="I171" s="71"/>
      <c r="J171" s="69"/>
      <c r="M171" s="67"/>
    </row>
    <row r="172" spans="1:13" s="72" customFormat="1" ht="11.25" customHeight="1">
      <c r="A172" s="67"/>
      <c r="D172" s="67"/>
      <c r="G172" s="67"/>
      <c r="I172" s="71"/>
      <c r="J172" s="69"/>
      <c r="M172" s="67"/>
    </row>
    <row r="173" spans="1:13" s="72" customFormat="1" ht="11.25" customHeight="1">
      <c r="A173" s="67"/>
      <c r="D173" s="67"/>
      <c r="G173" s="67"/>
      <c r="I173" s="71"/>
      <c r="J173" s="69"/>
      <c r="M173" s="67"/>
    </row>
    <row r="174" spans="1:13" s="72" customFormat="1" ht="11.25" customHeight="1">
      <c r="A174" s="67"/>
      <c r="D174" s="67"/>
      <c r="G174" s="67"/>
      <c r="I174" s="71"/>
      <c r="J174" s="69"/>
      <c r="M174" s="67"/>
    </row>
    <row r="175" spans="1:13" s="72" customFormat="1" ht="11.25" customHeight="1">
      <c r="A175" s="67"/>
      <c r="D175" s="67"/>
      <c r="G175" s="67"/>
      <c r="I175" s="71"/>
      <c r="J175" s="69"/>
      <c r="M175" s="67"/>
    </row>
    <row r="176" spans="1:13" s="72" customFormat="1" ht="11.25" customHeight="1">
      <c r="A176" s="67"/>
      <c r="D176" s="67"/>
      <c r="G176" s="67"/>
      <c r="I176" s="71"/>
      <c r="J176" s="69"/>
      <c r="M176" s="67"/>
    </row>
    <row r="177" spans="1:13" s="72" customFormat="1" ht="11.25" customHeight="1">
      <c r="A177" s="67"/>
      <c r="D177" s="67"/>
      <c r="G177" s="67"/>
      <c r="I177" s="71"/>
      <c r="J177" s="69"/>
      <c r="M177" s="67"/>
    </row>
    <row r="178" spans="1:13" s="72" customFormat="1" ht="11.25" customHeight="1">
      <c r="A178" s="67"/>
      <c r="D178" s="67"/>
      <c r="G178" s="67"/>
      <c r="I178" s="71"/>
      <c r="J178" s="69"/>
      <c r="M178" s="67"/>
    </row>
    <row r="179" spans="1:13" s="72" customFormat="1" ht="11.25" customHeight="1">
      <c r="A179" s="67"/>
      <c r="D179" s="67"/>
      <c r="G179" s="67"/>
      <c r="I179" s="71"/>
      <c r="J179" s="69"/>
      <c r="M179" s="67"/>
    </row>
    <row r="180" spans="1:13" s="72" customFormat="1" ht="11.25" customHeight="1">
      <c r="A180" s="67"/>
      <c r="D180" s="67"/>
      <c r="G180" s="67"/>
      <c r="I180" s="71"/>
      <c r="J180" s="69"/>
      <c r="M180" s="67"/>
    </row>
    <row r="181" spans="1:13" s="72" customFormat="1" ht="11.25" customHeight="1">
      <c r="A181" s="67"/>
      <c r="D181" s="67"/>
      <c r="G181" s="67"/>
      <c r="I181" s="71"/>
      <c r="J181" s="69"/>
      <c r="M181" s="67"/>
    </row>
    <row r="182" spans="1:13" s="72" customFormat="1" ht="11.25" customHeight="1">
      <c r="A182" s="67"/>
      <c r="D182" s="67"/>
      <c r="G182" s="67"/>
      <c r="I182" s="71"/>
      <c r="J182" s="69"/>
      <c r="M182" s="67"/>
    </row>
    <row r="183" spans="1:13" s="72" customFormat="1" ht="11.25" customHeight="1">
      <c r="A183" s="67"/>
      <c r="D183" s="67"/>
      <c r="G183" s="67"/>
      <c r="I183" s="71"/>
      <c r="J183" s="69"/>
      <c r="M183" s="67"/>
    </row>
    <row r="184" spans="1:13" s="72" customFormat="1" ht="11.25" customHeight="1">
      <c r="A184" s="67"/>
      <c r="D184" s="67"/>
      <c r="G184" s="67"/>
      <c r="I184" s="71"/>
      <c r="J184" s="69"/>
      <c r="M184" s="67"/>
    </row>
    <row r="185" spans="1:13" s="72" customFormat="1" ht="11.25" customHeight="1">
      <c r="A185" s="67"/>
      <c r="D185" s="67"/>
      <c r="G185" s="67"/>
      <c r="I185" s="71"/>
      <c r="J185" s="69"/>
      <c r="M185" s="67"/>
    </row>
    <row r="186" spans="1:13" s="72" customFormat="1" ht="11.25" customHeight="1">
      <c r="A186" s="67"/>
      <c r="D186" s="67"/>
      <c r="G186" s="67"/>
      <c r="I186" s="71"/>
      <c r="J186" s="69"/>
      <c r="M186" s="67"/>
    </row>
    <row r="187" spans="1:13" s="72" customFormat="1" ht="11.25" customHeight="1">
      <c r="A187" s="67"/>
      <c r="D187" s="67"/>
      <c r="G187" s="67"/>
      <c r="I187" s="71"/>
      <c r="J187" s="69"/>
      <c r="M187" s="67"/>
    </row>
    <row r="188" spans="1:13" s="72" customFormat="1" ht="11.25" customHeight="1">
      <c r="A188" s="67"/>
      <c r="D188" s="67"/>
      <c r="G188" s="67"/>
      <c r="I188" s="71"/>
      <c r="J188" s="69"/>
      <c r="M188" s="67"/>
    </row>
    <row r="189" spans="1:13" s="72" customFormat="1" ht="11.25" customHeight="1">
      <c r="A189" s="67"/>
      <c r="D189" s="67"/>
      <c r="G189" s="67"/>
      <c r="I189" s="71"/>
      <c r="J189" s="69"/>
      <c r="M189" s="67"/>
    </row>
    <row r="190" spans="1:13" s="72" customFormat="1" ht="11.25" customHeight="1">
      <c r="A190" s="67"/>
      <c r="D190" s="67"/>
      <c r="G190" s="67"/>
      <c r="I190" s="71"/>
      <c r="J190" s="69"/>
      <c r="M190" s="67"/>
    </row>
    <row r="191" spans="1:13" s="72" customFormat="1" ht="11.25" customHeight="1">
      <c r="A191" s="67"/>
      <c r="D191" s="67"/>
      <c r="G191" s="67"/>
      <c r="I191" s="71"/>
      <c r="J191" s="69"/>
      <c r="M191" s="67"/>
    </row>
    <row r="192" spans="1:13" s="72" customFormat="1" ht="11.25" customHeight="1">
      <c r="A192" s="67"/>
      <c r="D192" s="67"/>
      <c r="G192" s="67"/>
      <c r="I192" s="71"/>
      <c r="J192" s="69"/>
      <c r="M192" s="67"/>
    </row>
    <row r="193" spans="1:13" s="72" customFormat="1" ht="11.25" customHeight="1">
      <c r="A193" s="67"/>
      <c r="D193" s="67"/>
      <c r="G193" s="67"/>
      <c r="I193" s="71"/>
      <c r="J193" s="69"/>
      <c r="M193" s="67"/>
    </row>
    <row r="194" spans="1:13" s="72" customFormat="1" ht="11.25" customHeight="1">
      <c r="A194" s="67"/>
      <c r="D194" s="67"/>
      <c r="G194" s="67"/>
      <c r="I194" s="71"/>
      <c r="J194" s="69"/>
      <c r="M194" s="67"/>
    </row>
    <row r="195" spans="1:13" s="72" customFormat="1" ht="11.25" customHeight="1">
      <c r="A195" s="67"/>
      <c r="D195" s="67"/>
      <c r="G195" s="67"/>
      <c r="I195" s="71"/>
      <c r="J195" s="69"/>
      <c r="M195" s="67"/>
    </row>
    <row r="196" spans="1:13" s="72" customFormat="1" ht="11.25" customHeight="1">
      <c r="A196" s="67"/>
      <c r="D196" s="67"/>
      <c r="G196" s="67"/>
      <c r="I196" s="71"/>
      <c r="J196" s="69"/>
      <c r="M196" s="67"/>
    </row>
    <row r="197" spans="1:13" s="72" customFormat="1" ht="11.25" customHeight="1">
      <c r="A197" s="67"/>
      <c r="D197" s="67"/>
      <c r="G197" s="67"/>
      <c r="I197" s="71"/>
      <c r="J197" s="69"/>
      <c r="M197" s="67"/>
    </row>
    <row r="198" spans="1:13" s="72" customFormat="1" ht="11.25" customHeight="1">
      <c r="A198" s="67"/>
      <c r="D198" s="67"/>
      <c r="G198" s="67"/>
      <c r="I198" s="71"/>
      <c r="J198" s="69"/>
      <c r="M198" s="67"/>
    </row>
    <row r="199" spans="1:13" s="72" customFormat="1" ht="11.25" customHeight="1">
      <c r="A199" s="67"/>
      <c r="D199" s="67"/>
      <c r="G199" s="67"/>
      <c r="I199" s="71"/>
      <c r="J199" s="69"/>
      <c r="M199" s="67"/>
    </row>
    <row r="200" spans="1:13" s="72" customFormat="1" ht="11.25" customHeight="1">
      <c r="A200" s="67"/>
      <c r="D200" s="67"/>
      <c r="G200" s="67"/>
      <c r="I200" s="71"/>
      <c r="J200" s="69"/>
      <c r="M200" s="67"/>
    </row>
    <row r="201" spans="1:13" s="72" customFormat="1" ht="11.25" customHeight="1">
      <c r="A201" s="67"/>
      <c r="D201" s="67"/>
      <c r="G201" s="67"/>
      <c r="I201" s="71"/>
      <c r="J201" s="69"/>
      <c r="M201" s="67"/>
    </row>
    <row r="202" spans="1:13" s="72" customFormat="1" ht="11.25" customHeight="1">
      <c r="A202" s="67"/>
      <c r="D202" s="67"/>
      <c r="G202" s="67"/>
      <c r="I202" s="71"/>
      <c r="J202" s="69"/>
      <c r="M202" s="67"/>
    </row>
    <row r="203" spans="1:13" s="72" customFormat="1" ht="11.25" customHeight="1">
      <c r="A203" s="67"/>
      <c r="D203" s="67"/>
      <c r="G203" s="67"/>
      <c r="I203" s="71"/>
      <c r="J203" s="69"/>
      <c r="M203" s="67"/>
    </row>
    <row r="204" spans="1:13" s="72" customFormat="1" ht="11.25" customHeight="1">
      <c r="A204" s="67"/>
      <c r="D204" s="67"/>
      <c r="G204" s="67"/>
      <c r="I204" s="71"/>
      <c r="J204" s="69"/>
      <c r="M204" s="67"/>
    </row>
    <row r="205" spans="1:13" s="72" customFormat="1" ht="11.25" customHeight="1">
      <c r="A205" s="67"/>
      <c r="D205" s="67"/>
      <c r="G205" s="67"/>
      <c r="I205" s="71"/>
      <c r="J205" s="69"/>
      <c r="M205" s="67"/>
    </row>
    <row r="206" spans="1:13" s="72" customFormat="1" ht="11.25" customHeight="1">
      <c r="A206" s="67"/>
      <c r="D206" s="67"/>
      <c r="G206" s="67"/>
      <c r="I206" s="71"/>
      <c r="J206" s="69"/>
      <c r="M206" s="67"/>
    </row>
    <row r="207" spans="1:13" s="72" customFormat="1" ht="11.25" customHeight="1">
      <c r="A207" s="67"/>
      <c r="D207" s="67"/>
      <c r="G207" s="67"/>
      <c r="I207" s="71"/>
      <c r="J207" s="69"/>
      <c r="M207" s="67"/>
    </row>
    <row r="208" spans="1:13" s="72" customFormat="1" ht="11.25" customHeight="1">
      <c r="A208" s="67"/>
      <c r="D208" s="67"/>
      <c r="G208" s="67"/>
      <c r="I208" s="71"/>
      <c r="J208" s="69"/>
      <c r="M208" s="67"/>
    </row>
    <row r="209" spans="1:13" s="72" customFormat="1" ht="11.25" customHeight="1">
      <c r="A209" s="67"/>
      <c r="D209" s="67"/>
      <c r="G209" s="67"/>
      <c r="I209" s="71"/>
      <c r="J209" s="69"/>
      <c r="M209" s="67"/>
    </row>
    <row r="210" spans="1:13" s="72" customFormat="1" ht="11.25" customHeight="1">
      <c r="A210" s="67"/>
      <c r="D210" s="67"/>
      <c r="G210" s="67"/>
      <c r="I210" s="71"/>
      <c r="J210" s="69"/>
      <c r="M210" s="67"/>
    </row>
    <row r="211" spans="1:13" s="72" customFormat="1" ht="11.25" customHeight="1">
      <c r="A211" s="67"/>
      <c r="D211" s="67"/>
      <c r="G211" s="67"/>
      <c r="I211" s="71"/>
      <c r="J211" s="69"/>
      <c r="M211" s="67"/>
    </row>
    <row r="212" spans="1:13" s="72" customFormat="1" ht="11.25" customHeight="1">
      <c r="A212" s="67"/>
      <c r="D212" s="67"/>
      <c r="G212" s="67"/>
      <c r="I212" s="71"/>
      <c r="J212" s="69"/>
      <c r="M212" s="67"/>
    </row>
    <row r="213" spans="1:13" s="72" customFormat="1" ht="11.25" customHeight="1">
      <c r="A213" s="67"/>
      <c r="D213" s="67"/>
      <c r="G213" s="67"/>
      <c r="I213" s="71"/>
      <c r="J213" s="69"/>
      <c r="M213" s="67"/>
    </row>
    <row r="214" spans="1:13" s="72" customFormat="1" ht="11.25" customHeight="1">
      <c r="A214" s="67"/>
      <c r="D214" s="67"/>
      <c r="G214" s="67"/>
      <c r="I214" s="71"/>
      <c r="J214" s="69"/>
      <c r="M214" s="67"/>
    </row>
    <row r="215" spans="1:13" s="72" customFormat="1" ht="11.25" customHeight="1">
      <c r="A215" s="67"/>
      <c r="D215" s="67"/>
      <c r="G215" s="67"/>
      <c r="I215" s="71"/>
      <c r="J215" s="69"/>
      <c r="M215" s="67"/>
    </row>
    <row r="216" spans="1:13" s="72" customFormat="1" ht="11.25" customHeight="1">
      <c r="A216" s="67"/>
      <c r="D216" s="67"/>
      <c r="G216" s="67"/>
      <c r="I216" s="71"/>
      <c r="J216" s="69"/>
      <c r="M216" s="67"/>
    </row>
    <row r="217" spans="1:13" s="72" customFormat="1" ht="11.25" customHeight="1">
      <c r="A217" s="67"/>
      <c r="D217" s="67"/>
      <c r="G217" s="67"/>
      <c r="I217" s="71"/>
      <c r="J217" s="69"/>
      <c r="M217" s="67"/>
    </row>
    <row r="218" spans="1:13" s="72" customFormat="1" ht="11.25" customHeight="1">
      <c r="A218" s="67"/>
      <c r="D218" s="67"/>
      <c r="G218" s="67"/>
      <c r="I218" s="71"/>
      <c r="J218" s="69"/>
      <c r="M218" s="67"/>
    </row>
    <row r="219" spans="1:13" s="72" customFormat="1" ht="11.25" customHeight="1">
      <c r="A219" s="67"/>
      <c r="D219" s="67"/>
      <c r="G219" s="67"/>
      <c r="I219" s="71"/>
      <c r="J219" s="69"/>
      <c r="M219" s="67"/>
    </row>
    <row r="220" spans="1:13" s="72" customFormat="1" ht="11.25" customHeight="1">
      <c r="A220" s="67"/>
      <c r="D220" s="67"/>
      <c r="G220" s="67"/>
      <c r="I220" s="71"/>
      <c r="J220" s="69"/>
      <c r="M220" s="67"/>
    </row>
    <row r="221" spans="1:13" s="72" customFormat="1" ht="11.25" customHeight="1">
      <c r="A221" s="67"/>
      <c r="D221" s="67"/>
      <c r="G221" s="67"/>
      <c r="I221" s="71"/>
      <c r="J221" s="69"/>
      <c r="M221" s="67"/>
    </row>
    <row r="222" spans="1:13" s="72" customFormat="1" ht="11.25" customHeight="1">
      <c r="A222" s="67"/>
      <c r="D222" s="67"/>
      <c r="G222" s="67"/>
      <c r="I222" s="71"/>
      <c r="J222" s="69"/>
      <c r="M222" s="67"/>
    </row>
    <row r="223" spans="1:13" s="72" customFormat="1" ht="11.25" customHeight="1">
      <c r="A223" s="67"/>
      <c r="D223" s="67"/>
      <c r="G223" s="67"/>
      <c r="I223" s="71"/>
      <c r="J223" s="69"/>
      <c r="M223" s="67"/>
    </row>
    <row r="224" spans="1:13" s="72" customFormat="1" ht="11.25" customHeight="1">
      <c r="A224" s="67"/>
      <c r="D224" s="67"/>
      <c r="G224" s="67"/>
      <c r="I224" s="71"/>
      <c r="J224" s="69"/>
      <c r="M224" s="67"/>
    </row>
    <row r="225" spans="1:13" s="72" customFormat="1" ht="11.25" customHeight="1">
      <c r="A225" s="67"/>
      <c r="D225" s="67"/>
      <c r="G225" s="67"/>
      <c r="I225" s="71"/>
      <c r="J225" s="69"/>
      <c r="M225" s="67"/>
    </row>
    <row r="226" spans="1:13" s="72" customFormat="1" ht="11.25" customHeight="1">
      <c r="A226" s="67"/>
      <c r="D226" s="67"/>
      <c r="G226" s="67"/>
      <c r="I226" s="71"/>
      <c r="J226" s="69"/>
      <c r="M226" s="67"/>
    </row>
    <row r="227" spans="1:13" s="72" customFormat="1" ht="11.25" customHeight="1">
      <c r="A227" s="67"/>
      <c r="D227" s="67"/>
      <c r="G227" s="67"/>
      <c r="I227" s="71"/>
      <c r="J227" s="69"/>
      <c r="M227" s="67"/>
    </row>
    <row r="228" spans="1:13" s="72" customFormat="1" ht="11.25" customHeight="1">
      <c r="A228" s="67"/>
      <c r="D228" s="67"/>
      <c r="G228" s="67"/>
      <c r="I228" s="71"/>
      <c r="J228" s="69"/>
      <c r="M228" s="67"/>
    </row>
    <row r="229" spans="1:13" s="72" customFormat="1" ht="11.25" customHeight="1">
      <c r="A229" s="67"/>
      <c r="D229" s="67"/>
      <c r="G229" s="67"/>
      <c r="I229" s="71"/>
      <c r="J229" s="69"/>
      <c r="M229" s="67"/>
    </row>
    <row r="230" spans="1:13" s="72" customFormat="1" ht="11.25" customHeight="1">
      <c r="A230" s="67"/>
      <c r="D230" s="67"/>
      <c r="G230" s="67"/>
      <c r="I230" s="71"/>
      <c r="J230" s="69"/>
      <c r="M230" s="67"/>
    </row>
    <row r="231" spans="1:13" s="72" customFormat="1" ht="11.25" customHeight="1">
      <c r="A231" s="67"/>
      <c r="D231" s="67"/>
      <c r="G231" s="67"/>
      <c r="I231" s="71"/>
      <c r="J231" s="69"/>
      <c r="M231" s="67"/>
    </row>
    <row r="232" spans="1:13" s="72" customFormat="1" ht="11.25" customHeight="1">
      <c r="A232" s="67"/>
      <c r="D232" s="67"/>
      <c r="G232" s="67"/>
      <c r="I232" s="71"/>
      <c r="J232" s="69"/>
      <c r="M232" s="67"/>
    </row>
    <row r="233" spans="1:13" s="72" customFormat="1" ht="11.25" customHeight="1">
      <c r="A233" s="67"/>
      <c r="D233" s="67"/>
      <c r="G233" s="67"/>
      <c r="I233" s="71"/>
      <c r="J233" s="69"/>
      <c r="M233" s="67"/>
    </row>
    <row r="234" spans="1:13" s="72" customFormat="1" ht="11.25" customHeight="1">
      <c r="A234" s="67"/>
      <c r="D234" s="67"/>
      <c r="G234" s="67"/>
      <c r="I234" s="71"/>
      <c r="J234" s="69"/>
      <c r="M234" s="67"/>
    </row>
    <row r="235" spans="1:13" s="72" customFormat="1" ht="11.25" customHeight="1">
      <c r="A235" s="67"/>
      <c r="D235" s="67"/>
      <c r="G235" s="67"/>
      <c r="I235" s="71"/>
      <c r="J235" s="69"/>
      <c r="M235" s="67"/>
    </row>
    <row r="236" spans="1:13" s="72" customFormat="1" ht="11.25" customHeight="1">
      <c r="A236" s="67"/>
      <c r="D236" s="67"/>
      <c r="G236" s="67"/>
      <c r="I236" s="71"/>
      <c r="J236" s="69"/>
      <c r="M236" s="67"/>
    </row>
    <row r="237" spans="1:13" s="72" customFormat="1" ht="11.25" customHeight="1">
      <c r="A237" s="67"/>
      <c r="D237" s="67"/>
      <c r="G237" s="67"/>
      <c r="I237" s="71"/>
      <c r="J237" s="69"/>
      <c r="M237" s="67"/>
    </row>
    <row r="238" spans="1:13" s="72" customFormat="1" ht="11.25" customHeight="1">
      <c r="A238" s="67"/>
      <c r="D238" s="67"/>
      <c r="G238" s="67"/>
      <c r="I238" s="71"/>
      <c r="J238" s="69"/>
      <c r="M238" s="67"/>
    </row>
    <row r="239" spans="1:13" s="72" customFormat="1" ht="11.25" customHeight="1">
      <c r="A239" s="67"/>
      <c r="D239" s="67"/>
      <c r="G239" s="67"/>
      <c r="I239" s="71"/>
      <c r="J239" s="69"/>
      <c r="M239" s="67"/>
    </row>
    <row r="240" spans="1:13" s="72" customFormat="1" ht="11.25" customHeight="1">
      <c r="A240" s="67"/>
      <c r="D240" s="67"/>
      <c r="G240" s="67"/>
      <c r="I240" s="71"/>
      <c r="J240" s="69"/>
      <c r="M240" s="67"/>
    </row>
    <row r="241" spans="1:13" s="72" customFormat="1" ht="11.25" customHeight="1">
      <c r="A241" s="67"/>
      <c r="D241" s="67"/>
      <c r="G241" s="67"/>
      <c r="I241" s="71"/>
      <c r="J241" s="69"/>
      <c r="M241" s="67"/>
    </row>
    <row r="242" spans="1:13" s="72" customFormat="1" ht="11.25" customHeight="1">
      <c r="A242" s="67"/>
      <c r="D242" s="67"/>
      <c r="G242" s="67"/>
      <c r="I242" s="71"/>
      <c r="J242" s="69"/>
      <c r="M242" s="67"/>
    </row>
    <row r="243" spans="1:13" s="72" customFormat="1" ht="11.25" customHeight="1">
      <c r="A243" s="67"/>
      <c r="D243" s="67"/>
      <c r="G243" s="67"/>
      <c r="I243" s="71"/>
      <c r="J243" s="69"/>
      <c r="M243" s="67"/>
    </row>
    <row r="244" spans="1:13" s="72" customFormat="1" ht="11.25" customHeight="1">
      <c r="A244" s="67"/>
      <c r="D244" s="67"/>
      <c r="G244" s="67"/>
      <c r="I244" s="71"/>
      <c r="J244" s="69"/>
      <c r="M244" s="67"/>
    </row>
    <row r="245" spans="1:13" s="72" customFormat="1" ht="11.25" customHeight="1">
      <c r="A245" s="67"/>
      <c r="D245" s="67"/>
      <c r="G245" s="67"/>
      <c r="I245" s="71"/>
      <c r="J245" s="69"/>
      <c r="M245" s="67"/>
    </row>
    <row r="246" spans="1:13" s="72" customFormat="1" ht="11.25" customHeight="1">
      <c r="A246" s="67"/>
      <c r="D246" s="67"/>
      <c r="G246" s="67"/>
      <c r="I246" s="71"/>
      <c r="J246" s="69"/>
      <c r="M246" s="67"/>
    </row>
    <row r="247" spans="1:13" s="72" customFormat="1" ht="11.25" customHeight="1">
      <c r="A247" s="67"/>
      <c r="D247" s="67"/>
      <c r="G247" s="67"/>
      <c r="I247" s="71"/>
      <c r="J247" s="69"/>
      <c r="M247" s="67"/>
    </row>
    <row r="248" spans="1:13" s="72" customFormat="1" ht="11.25" customHeight="1">
      <c r="A248" s="67"/>
      <c r="D248" s="67"/>
      <c r="G248" s="67"/>
      <c r="I248" s="71"/>
      <c r="J248" s="69"/>
      <c r="M248" s="67"/>
    </row>
    <row r="249" spans="1:13" s="72" customFormat="1" ht="11.25" customHeight="1">
      <c r="A249" s="67"/>
      <c r="D249" s="67"/>
      <c r="G249" s="67"/>
      <c r="I249" s="71"/>
      <c r="J249" s="69"/>
      <c r="M249" s="67"/>
    </row>
    <row r="250" spans="1:13" s="72" customFormat="1" ht="11.25" customHeight="1">
      <c r="A250" s="67"/>
      <c r="D250" s="67"/>
      <c r="G250" s="67"/>
      <c r="I250" s="71"/>
      <c r="J250" s="69"/>
      <c r="M250" s="67"/>
    </row>
    <row r="251" spans="1:13" s="72" customFormat="1" ht="11.25" customHeight="1">
      <c r="A251" s="67"/>
      <c r="D251" s="67"/>
      <c r="G251" s="67"/>
      <c r="I251" s="71"/>
      <c r="J251" s="69"/>
      <c r="M251" s="67"/>
    </row>
    <row r="252" spans="1:13" s="72" customFormat="1" ht="11.25" customHeight="1">
      <c r="A252" s="67"/>
      <c r="D252" s="67"/>
      <c r="G252" s="67"/>
      <c r="I252" s="71"/>
      <c r="J252" s="69"/>
      <c r="M252" s="67"/>
    </row>
    <row r="253" spans="1:13" s="72" customFormat="1" ht="11.25" customHeight="1">
      <c r="A253" s="67"/>
      <c r="D253" s="67"/>
      <c r="G253" s="67"/>
      <c r="I253" s="71"/>
      <c r="J253" s="69"/>
      <c r="M253" s="67"/>
    </row>
    <row r="254" spans="1:13" s="72" customFormat="1" ht="11.25" customHeight="1">
      <c r="A254" s="67"/>
      <c r="D254" s="67"/>
      <c r="G254" s="67"/>
      <c r="I254" s="71"/>
      <c r="J254" s="69"/>
      <c r="M254" s="67"/>
    </row>
    <row r="255" spans="1:13" s="72" customFormat="1" ht="11.25" customHeight="1">
      <c r="A255" s="67"/>
      <c r="D255" s="67"/>
      <c r="G255" s="67"/>
      <c r="I255" s="71"/>
      <c r="J255" s="69"/>
      <c r="M255" s="67"/>
    </row>
    <row r="256" spans="1:13" s="72" customFormat="1" ht="11.25" customHeight="1">
      <c r="A256" s="67"/>
      <c r="D256" s="67"/>
      <c r="G256" s="67"/>
      <c r="I256" s="71"/>
      <c r="J256" s="69"/>
      <c r="M256" s="67"/>
    </row>
    <row r="257" spans="1:21" s="72" customFormat="1" ht="11.25" customHeight="1">
      <c r="A257" s="67"/>
      <c r="D257" s="67"/>
      <c r="G257" s="67"/>
      <c r="I257" s="71"/>
      <c r="J257" s="69"/>
      <c r="M257" s="67"/>
    </row>
    <row r="258" spans="1:21" s="72" customFormat="1" ht="11.25" customHeight="1">
      <c r="A258" s="67"/>
      <c r="D258" s="67"/>
      <c r="G258" s="67"/>
      <c r="I258" s="71"/>
      <c r="J258" s="69"/>
      <c r="M258" s="67"/>
    </row>
    <row r="259" spans="1:21" s="72" customFormat="1" ht="11.25" customHeight="1">
      <c r="A259" s="67"/>
      <c r="D259" s="67"/>
      <c r="G259" s="67"/>
      <c r="I259" s="71"/>
      <c r="J259" s="69"/>
      <c r="M259" s="67"/>
    </row>
    <row r="260" spans="1:21" s="72" customFormat="1" ht="11.25" customHeight="1">
      <c r="A260" s="67"/>
      <c r="D260" s="67"/>
      <c r="G260" s="67"/>
      <c r="I260" s="71"/>
      <c r="J260" s="69"/>
      <c r="M260" s="67"/>
    </row>
    <row r="261" spans="1:21" s="72" customFormat="1" ht="11.25" customHeight="1">
      <c r="A261" s="67"/>
      <c r="D261" s="67"/>
      <c r="G261" s="67"/>
      <c r="I261" s="71"/>
      <c r="J261" s="69"/>
      <c r="M261" s="67"/>
    </row>
    <row r="262" spans="1:21" s="72" customFormat="1" ht="11.25" customHeight="1">
      <c r="A262" s="67"/>
      <c r="D262" s="67"/>
      <c r="G262" s="67"/>
      <c r="I262" s="71"/>
      <c r="J262" s="69"/>
      <c r="M262" s="67"/>
    </row>
    <row r="263" spans="1:21" s="72" customFormat="1" ht="11.25" customHeight="1">
      <c r="A263" s="67"/>
      <c r="D263" s="67"/>
      <c r="G263" s="67"/>
      <c r="I263" s="71"/>
      <c r="J263" s="69"/>
      <c r="M263" s="67"/>
    </row>
    <row r="264" spans="1:21" s="72" customFormat="1" ht="11.25" customHeight="1">
      <c r="A264" s="67"/>
      <c r="D264" s="67"/>
      <c r="G264" s="67"/>
      <c r="I264" s="71"/>
      <c r="J264" s="69"/>
      <c r="M264" s="67"/>
    </row>
    <row r="265" spans="1:21" ht="11.25" customHeight="1">
      <c r="A265" s="67"/>
      <c r="B265" s="72"/>
      <c r="C265" s="72"/>
      <c r="D265" s="67"/>
      <c r="E265" s="72"/>
      <c r="F265" s="72"/>
      <c r="G265" s="67"/>
      <c r="H265" s="72"/>
      <c r="I265" s="71"/>
      <c r="J265" s="69"/>
      <c r="K265" s="72"/>
      <c r="L265" s="72"/>
      <c r="M265" s="67"/>
      <c r="N265" s="72"/>
      <c r="O265" s="72"/>
      <c r="P265" s="72"/>
      <c r="Q265" s="72"/>
      <c r="R265" s="72"/>
      <c r="S265" s="72"/>
      <c r="T265" s="72"/>
      <c r="U265" s="72"/>
    </row>
    <row r="266" spans="1:21" ht="11.25" customHeight="1">
      <c r="A266" s="67"/>
      <c r="B266" s="72"/>
      <c r="C266" s="72"/>
      <c r="D266" s="67"/>
      <c r="E266" s="72"/>
      <c r="F266" s="72"/>
      <c r="G266" s="67"/>
      <c r="H266" s="72"/>
      <c r="I266" s="71"/>
      <c r="J266" s="69"/>
      <c r="K266" s="72"/>
      <c r="L266" s="72"/>
      <c r="M266" s="67"/>
      <c r="N266" s="72"/>
      <c r="O266" s="72"/>
      <c r="P266" s="72"/>
      <c r="Q266" s="72"/>
      <c r="R266" s="72"/>
      <c r="S266" s="72"/>
      <c r="T266" s="72"/>
      <c r="U266" s="72"/>
    </row>
    <row r="267" spans="1:21" ht="11.25" customHeight="1">
      <c r="A267" s="67"/>
      <c r="B267" s="72"/>
      <c r="C267" s="72"/>
      <c r="D267" s="67"/>
      <c r="E267" s="72"/>
      <c r="F267" s="72"/>
      <c r="G267" s="67"/>
      <c r="H267" s="72"/>
      <c r="I267" s="71"/>
      <c r="J267" s="69"/>
      <c r="K267" s="72"/>
      <c r="L267" s="72"/>
      <c r="M267" s="67"/>
      <c r="N267" s="72"/>
      <c r="O267" s="72"/>
      <c r="P267" s="72"/>
      <c r="Q267" s="72"/>
      <c r="R267" s="72"/>
      <c r="S267" s="72"/>
      <c r="T267" s="72"/>
      <c r="U267" s="72"/>
    </row>
    <row r="268" spans="1:21" ht="11.25" customHeight="1">
      <c r="A268" s="67"/>
      <c r="B268" s="72"/>
      <c r="C268" s="72"/>
      <c r="D268" s="67"/>
      <c r="E268" s="72"/>
      <c r="F268" s="72"/>
      <c r="G268" s="67"/>
      <c r="H268" s="72"/>
      <c r="I268" s="71"/>
      <c r="J268" s="69"/>
      <c r="K268" s="72"/>
      <c r="L268" s="72"/>
      <c r="M268" s="67"/>
      <c r="N268" s="72"/>
      <c r="O268" s="72"/>
      <c r="P268" s="72"/>
      <c r="Q268" s="72"/>
      <c r="R268" s="72"/>
      <c r="S268" s="72"/>
      <c r="T268" s="72"/>
      <c r="U268" s="72"/>
    </row>
    <row r="269" spans="1:21" ht="11.25" customHeight="1">
      <c r="P269" s="72"/>
      <c r="Q269" s="72"/>
      <c r="R269" s="72"/>
      <c r="S269" s="72"/>
      <c r="T269" s="72"/>
      <c r="U269" s="72"/>
    </row>
    <row r="270" spans="1:21" ht="11.25" customHeight="1">
      <c r="P270" s="72"/>
      <c r="Q270" s="72"/>
      <c r="R270" s="72"/>
      <c r="S270" s="72"/>
      <c r="T270" s="72"/>
      <c r="U270" s="72"/>
    </row>
    <row r="271" spans="1:21" ht="11.25" customHeight="1">
      <c r="P271" s="72"/>
      <c r="Q271" s="72"/>
      <c r="R271" s="72"/>
      <c r="S271" s="72"/>
      <c r="T271" s="72"/>
      <c r="U271" s="72"/>
    </row>
    <row r="272" spans="1:21" ht="11.25" customHeight="1">
      <c r="P272" s="72"/>
      <c r="Q272" s="72"/>
      <c r="R272" s="72"/>
      <c r="S272" s="72"/>
      <c r="T272" s="72"/>
      <c r="U272" s="72"/>
    </row>
    <row r="273" spans="1:21" ht="11.25" customHeight="1">
      <c r="P273" s="72"/>
      <c r="Q273" s="72"/>
      <c r="R273" s="72"/>
      <c r="S273" s="72"/>
      <c r="T273" s="72"/>
      <c r="U273" s="72"/>
    </row>
    <row r="274" spans="1:21" ht="11.25" customHeight="1">
      <c r="P274" s="72"/>
      <c r="Q274" s="72"/>
      <c r="R274" s="72"/>
      <c r="S274" s="72"/>
      <c r="T274" s="72"/>
      <c r="U274" s="72"/>
    </row>
    <row r="275" spans="1:21" ht="11.25" customHeight="1">
      <c r="A275" s="56"/>
      <c r="D275" s="56"/>
      <c r="G275" s="56"/>
      <c r="I275" s="56"/>
      <c r="J275" s="56"/>
      <c r="M275" s="56"/>
      <c r="P275" s="72"/>
      <c r="Q275" s="72"/>
      <c r="R275" s="72"/>
      <c r="S275" s="72"/>
      <c r="T275" s="72"/>
      <c r="U275" s="72"/>
    </row>
    <row r="276" spans="1:21" ht="11.25" customHeight="1">
      <c r="A276" s="56"/>
      <c r="D276" s="56"/>
      <c r="G276" s="56"/>
      <c r="I276" s="56"/>
      <c r="J276" s="56"/>
      <c r="M276" s="56"/>
      <c r="P276" s="72"/>
      <c r="Q276" s="72"/>
      <c r="R276" s="72"/>
      <c r="S276" s="72"/>
      <c r="T276" s="72"/>
      <c r="U276" s="72"/>
    </row>
    <row r="277" spans="1:21" ht="11.25" customHeight="1">
      <c r="A277" s="56"/>
      <c r="D277" s="56"/>
      <c r="G277" s="56"/>
      <c r="I277" s="56"/>
      <c r="J277" s="56"/>
      <c r="M277" s="56"/>
      <c r="P277" s="72"/>
      <c r="Q277" s="72"/>
      <c r="R277" s="72"/>
      <c r="S277" s="72"/>
      <c r="T277" s="72"/>
      <c r="U277" s="72"/>
    </row>
    <row r="278" spans="1:21" ht="11.25" customHeight="1">
      <c r="A278" s="56"/>
      <c r="D278" s="56"/>
      <c r="G278" s="56"/>
      <c r="I278" s="56"/>
      <c r="J278" s="56"/>
      <c r="M278" s="56"/>
      <c r="P278" s="72"/>
      <c r="Q278" s="72"/>
      <c r="R278" s="72"/>
      <c r="S278" s="72"/>
      <c r="T278" s="72"/>
      <c r="U278" s="72"/>
    </row>
    <row r="279" spans="1:21" ht="11.25" customHeight="1">
      <c r="A279" s="56"/>
      <c r="D279" s="56"/>
      <c r="G279" s="56"/>
      <c r="I279" s="56"/>
      <c r="J279" s="56"/>
      <c r="M279" s="56"/>
      <c r="P279" s="72"/>
      <c r="Q279" s="72"/>
      <c r="R279" s="72"/>
      <c r="S279" s="72"/>
      <c r="T279" s="72"/>
      <c r="U279" s="72"/>
    </row>
    <row r="280" spans="1:21" ht="11.25" customHeight="1">
      <c r="A280" s="56"/>
      <c r="D280" s="56"/>
      <c r="G280" s="56"/>
      <c r="I280" s="56"/>
      <c r="J280" s="56"/>
      <c r="M280" s="56"/>
      <c r="P280" s="72"/>
      <c r="Q280" s="72"/>
      <c r="R280" s="72"/>
      <c r="S280" s="72"/>
      <c r="T280" s="72"/>
      <c r="U280" s="72"/>
    </row>
    <row r="281" spans="1:21" ht="11.25" customHeight="1">
      <c r="A281" s="56"/>
      <c r="D281" s="56"/>
      <c r="G281" s="56"/>
      <c r="I281" s="56"/>
      <c r="J281" s="56"/>
      <c r="M281" s="56"/>
      <c r="P281" s="72"/>
      <c r="Q281" s="72"/>
      <c r="R281" s="72"/>
      <c r="S281" s="72"/>
      <c r="T281" s="72"/>
      <c r="U281" s="72"/>
    </row>
    <row r="282" spans="1:21" ht="11.25" customHeight="1">
      <c r="A282" s="56"/>
      <c r="D282" s="56"/>
      <c r="G282" s="56"/>
      <c r="I282" s="56"/>
      <c r="J282" s="56"/>
      <c r="M282" s="56"/>
      <c r="P282" s="72"/>
      <c r="Q282" s="72"/>
      <c r="R282" s="72"/>
      <c r="S282" s="72"/>
      <c r="T282" s="72"/>
      <c r="U282" s="72"/>
    </row>
    <row r="283" spans="1:21" ht="11.25" customHeight="1">
      <c r="A283" s="56"/>
      <c r="D283" s="56"/>
      <c r="G283" s="56"/>
      <c r="I283" s="56"/>
      <c r="J283" s="56"/>
      <c r="M283" s="56"/>
      <c r="P283" s="72"/>
      <c r="Q283" s="72"/>
      <c r="R283" s="72"/>
      <c r="S283" s="72"/>
      <c r="T283" s="72"/>
      <c r="U283" s="72"/>
    </row>
    <row r="284" spans="1:21" ht="11.25" customHeight="1">
      <c r="A284" s="56"/>
      <c r="D284" s="56"/>
      <c r="G284" s="56"/>
      <c r="I284" s="56"/>
      <c r="J284" s="56"/>
      <c r="M284" s="56"/>
      <c r="P284" s="72"/>
      <c r="Q284" s="72"/>
      <c r="R284" s="72"/>
      <c r="S284" s="72"/>
      <c r="T284" s="72"/>
      <c r="U284" s="72"/>
    </row>
    <row r="285" spans="1:21" ht="11.25" customHeight="1">
      <c r="A285" s="56"/>
      <c r="D285" s="56"/>
      <c r="G285" s="56"/>
      <c r="I285" s="56"/>
      <c r="J285" s="56"/>
      <c r="M285" s="56"/>
      <c r="P285" s="72"/>
      <c r="Q285" s="72"/>
      <c r="R285" s="72"/>
      <c r="S285" s="72"/>
      <c r="T285" s="72"/>
      <c r="U285" s="72"/>
    </row>
  </sheetData>
  <mergeCells count="79">
    <mergeCell ref="K37:L37"/>
    <mergeCell ref="N37:O37"/>
    <mergeCell ref="C38:E38"/>
    <mergeCell ref="C40:E40"/>
    <mergeCell ref="B31:C31"/>
    <mergeCell ref="E31:F31"/>
    <mergeCell ref="B33:C33"/>
    <mergeCell ref="E33:F33"/>
    <mergeCell ref="G33:H34"/>
    <mergeCell ref="B34:C34"/>
    <mergeCell ref="E34:F34"/>
    <mergeCell ref="J29:K30"/>
    <mergeCell ref="B30:C30"/>
    <mergeCell ref="E30:F30"/>
    <mergeCell ref="H30:I30"/>
    <mergeCell ref="B24:C24"/>
    <mergeCell ref="E24:F24"/>
    <mergeCell ref="H25:I25"/>
    <mergeCell ref="K25:L25"/>
    <mergeCell ref="B28:C28"/>
    <mergeCell ref="E28:F28"/>
    <mergeCell ref="B29:C29"/>
    <mergeCell ref="E29:F29"/>
    <mergeCell ref="H29:I29"/>
    <mergeCell ref="M25:N26"/>
    <mergeCell ref="H26:I26"/>
    <mergeCell ref="K26:L26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  <mergeCell ref="B9:C9"/>
    <mergeCell ref="E9:F9"/>
    <mergeCell ref="B10:C10"/>
    <mergeCell ref="E10:F10"/>
    <mergeCell ref="H10:I10"/>
  </mergeCells>
  <pageMargins left="0.23622047244094491" right="0.23622047244094491" top="0.11811023622047245" bottom="0.11811023622047245" header="0" footer="0"/>
  <pageSetup paperSize="9" scale="8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85"/>
  <sheetViews>
    <sheetView view="pageBreakPreview" topLeftCell="A22" zoomScale="70" zoomScaleNormal="70" zoomScaleSheetLayoutView="70" workbookViewId="0">
      <selection activeCell="G49" sqref="G49"/>
    </sheetView>
  </sheetViews>
  <sheetFormatPr defaultColWidth="7.140625" defaultRowHeight="11.25" customHeight="1"/>
  <cols>
    <col min="1" max="1" width="3.7109375" style="46" customWidth="1"/>
    <col min="2" max="3" width="15.7109375" style="56" customWidth="1"/>
    <col min="4" max="4" width="3.7109375" style="46" customWidth="1"/>
    <col min="5" max="6" width="15.7109375" style="56" customWidth="1"/>
    <col min="7" max="7" width="3.7109375" style="46" customWidth="1"/>
    <col min="8" max="8" width="15.7109375" style="56" customWidth="1"/>
    <col min="9" max="9" width="15.7109375" style="93" customWidth="1"/>
    <col min="10" max="10" width="3.7109375" style="92" customWidth="1"/>
    <col min="11" max="12" width="15.7109375" style="56" customWidth="1"/>
    <col min="13" max="13" width="3.7109375" style="46" customWidth="1"/>
    <col min="14" max="15" width="15.7109375" style="56" customWidth="1"/>
    <col min="16" max="16384" width="7.140625" style="56"/>
  </cols>
  <sheetData>
    <row r="1" spans="1:18" ht="15.95" customHeight="1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18" ht="15.95" customHeight="1">
      <c r="A2" s="130" t="s">
        <v>62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</row>
    <row r="3" spans="1:18" ht="15.95" customHeight="1">
      <c r="A3" s="130" t="s">
        <v>63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</row>
    <row r="4" spans="1:18" s="45" customFormat="1" ht="15.95" customHeight="1">
      <c r="A4" s="131" t="str">
        <f>СписокСудей!A3</f>
        <v>50-я Спартакиада студентов КемГУ (Бадминтон)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</row>
    <row r="5" spans="1:18" s="45" customFormat="1" ht="15.95" customHeight="1">
      <c r="A5" s="120" t="s">
        <v>1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</row>
    <row r="6" spans="1:18" ht="15.95" customHeight="1">
      <c r="B6" s="57"/>
      <c r="C6" s="57"/>
      <c r="D6" s="58"/>
      <c r="E6" s="57"/>
      <c r="F6" s="44"/>
      <c r="G6" s="59"/>
      <c r="H6" s="44"/>
      <c r="I6" s="44"/>
      <c r="J6" s="59"/>
      <c r="K6" s="44"/>
      <c r="L6" s="44"/>
      <c r="M6" s="59"/>
      <c r="N6" s="44"/>
      <c r="O6" s="57" t="s">
        <v>70</v>
      </c>
    </row>
    <row r="7" spans="1:18" ht="15.95" customHeight="1">
      <c r="B7" s="47" t="s">
        <v>2</v>
      </c>
      <c r="C7" s="121" t="s">
        <v>20</v>
      </c>
      <c r="D7" s="121"/>
      <c r="E7" s="121"/>
      <c r="H7" s="45" t="s">
        <v>3</v>
      </c>
      <c r="I7" s="45"/>
      <c r="J7" s="60"/>
      <c r="K7" s="122" t="str">
        <f>СписокСудей!F6</f>
        <v>9, 11 апреля 2024 г.</v>
      </c>
      <c r="L7" s="123"/>
      <c r="N7" s="47" t="s">
        <v>4</v>
      </c>
      <c r="O7" s="54" t="s">
        <v>72</v>
      </c>
    </row>
    <row r="8" spans="1:18" ht="15.95" customHeight="1">
      <c r="E8" s="61"/>
      <c r="F8" s="62"/>
      <c r="G8" s="63"/>
      <c r="H8" s="61"/>
      <c r="I8" s="61"/>
      <c r="J8" s="64"/>
      <c r="K8" s="65"/>
      <c r="L8" s="65"/>
      <c r="M8" s="66"/>
      <c r="N8" s="65"/>
      <c r="O8" s="61"/>
    </row>
    <row r="9" spans="1:18" s="72" customFormat="1" ht="15.95" customHeight="1">
      <c r="A9" s="67">
        <v>1</v>
      </c>
      <c r="B9" s="124"/>
      <c r="C9" s="125"/>
      <c r="D9" s="68">
        <v>1</v>
      </c>
      <c r="E9" s="151" t="s">
        <v>89</v>
      </c>
      <c r="F9" s="151"/>
      <c r="G9" s="69"/>
      <c r="H9" s="70"/>
      <c r="I9" s="70"/>
      <c r="J9" s="69"/>
      <c r="K9" s="71"/>
      <c r="L9" s="71"/>
      <c r="P9" s="71"/>
      <c r="Q9" s="71"/>
      <c r="R9" s="71"/>
    </row>
    <row r="10" spans="1:18" s="72" customFormat="1" ht="15.95" customHeight="1">
      <c r="A10" s="67">
        <v>16</v>
      </c>
      <c r="B10" s="124"/>
      <c r="C10" s="125"/>
      <c r="D10" s="73"/>
      <c r="E10" s="128"/>
      <c r="F10" s="129"/>
      <c r="G10" s="74">
        <v>13</v>
      </c>
      <c r="H10" s="127" t="str">
        <f>E9</f>
        <v>Гридина-Лорен (ИИТ)</v>
      </c>
      <c r="I10" s="127"/>
      <c r="J10" s="69"/>
      <c r="K10" s="70"/>
      <c r="L10" s="70"/>
      <c r="Q10" s="71"/>
      <c r="R10" s="71"/>
    </row>
    <row r="11" spans="1:18" s="72" customFormat="1" ht="15.95" customHeight="1">
      <c r="A11" s="67">
        <v>9</v>
      </c>
      <c r="B11" s="124"/>
      <c r="C11" s="125"/>
      <c r="D11" s="74">
        <v>2</v>
      </c>
      <c r="E11" s="126" t="s">
        <v>69</v>
      </c>
      <c r="F11" s="127"/>
      <c r="G11" s="73"/>
      <c r="H11" s="128"/>
      <c r="I11" s="129"/>
      <c r="J11" s="69"/>
      <c r="K11" s="75"/>
      <c r="L11" s="71"/>
      <c r="N11" s="72" t="s">
        <v>68</v>
      </c>
      <c r="P11" s="76"/>
      <c r="Q11" s="71"/>
      <c r="R11" s="71"/>
    </row>
    <row r="12" spans="1:18" s="72" customFormat="1" ht="15.95" customHeight="1">
      <c r="A12" s="67">
        <v>8</v>
      </c>
      <c r="B12" s="124"/>
      <c r="C12" s="125"/>
      <c r="D12" s="73"/>
      <c r="E12" s="132"/>
      <c r="F12" s="133"/>
      <c r="G12" s="69"/>
      <c r="H12" s="75"/>
      <c r="I12" s="94"/>
      <c r="J12" s="74">
        <v>23</v>
      </c>
      <c r="K12" s="127" t="str">
        <f>H10</f>
        <v>Гридина-Лорен (ИИТ)</v>
      </c>
      <c r="L12" s="127"/>
      <c r="P12" s="71"/>
      <c r="R12" s="96" t="s">
        <v>70</v>
      </c>
    </row>
    <row r="13" spans="1:18" s="72" customFormat="1" ht="15.95" customHeight="1">
      <c r="A13" s="67">
        <v>5</v>
      </c>
      <c r="B13" s="124"/>
      <c r="C13" s="125"/>
      <c r="D13" s="77">
        <v>3</v>
      </c>
      <c r="E13" s="151" t="s">
        <v>92</v>
      </c>
      <c r="F13" s="151"/>
      <c r="G13" s="75"/>
      <c r="H13" s="75"/>
      <c r="I13" s="94"/>
      <c r="J13" s="78"/>
      <c r="K13" s="128" t="s">
        <v>117</v>
      </c>
      <c r="L13" s="129"/>
      <c r="R13" s="72">
        <v>2024</v>
      </c>
    </row>
    <row r="14" spans="1:18" s="72" customFormat="1" ht="15.95" customHeight="1">
      <c r="A14" s="67">
        <v>12</v>
      </c>
      <c r="B14" s="134"/>
      <c r="C14" s="135"/>
      <c r="D14" s="73"/>
      <c r="E14" s="128"/>
      <c r="F14" s="129"/>
      <c r="G14" s="74">
        <v>14</v>
      </c>
      <c r="H14" s="127" t="str">
        <f>E15</f>
        <v>Калинина-Лобзина (ИО)</v>
      </c>
      <c r="I14" s="136"/>
      <c r="J14" s="69"/>
      <c r="K14" s="75"/>
      <c r="L14" s="84"/>
      <c r="M14" s="78"/>
      <c r="N14" s="137" t="s">
        <v>64</v>
      </c>
      <c r="O14" s="137"/>
      <c r="Q14" s="72">
        <v>1</v>
      </c>
      <c r="R14" s="55" t="s">
        <v>7</v>
      </c>
    </row>
    <row r="15" spans="1:18" s="72" customFormat="1" ht="15.95" customHeight="1">
      <c r="A15" s="67">
        <v>13</v>
      </c>
      <c r="B15" s="124"/>
      <c r="C15" s="125"/>
      <c r="D15" s="74">
        <v>4</v>
      </c>
      <c r="E15" s="151" t="s">
        <v>91</v>
      </c>
      <c r="F15" s="152"/>
      <c r="G15" s="69"/>
      <c r="H15" s="132" t="s">
        <v>113</v>
      </c>
      <c r="I15" s="133"/>
      <c r="J15" s="69"/>
      <c r="K15" s="75"/>
      <c r="L15" s="75"/>
      <c r="M15" s="78"/>
      <c r="N15" s="137"/>
      <c r="O15" s="137"/>
      <c r="P15" s="71"/>
      <c r="Q15" s="72">
        <v>2</v>
      </c>
      <c r="R15" s="55" t="s">
        <v>12</v>
      </c>
    </row>
    <row r="16" spans="1:18" s="72" customFormat="1" ht="15.95" customHeight="1">
      <c r="A16" s="67">
        <v>4</v>
      </c>
      <c r="B16" s="124"/>
      <c r="C16" s="125"/>
      <c r="D16" s="73"/>
      <c r="E16" s="128"/>
      <c r="F16" s="133"/>
      <c r="G16" s="69"/>
      <c r="H16" s="75"/>
      <c r="I16" s="75"/>
      <c r="J16" s="69"/>
      <c r="K16" s="75"/>
      <c r="L16" s="84"/>
      <c r="M16" s="79">
        <v>32</v>
      </c>
      <c r="N16" s="127" t="str">
        <f>K12</f>
        <v>Гридина-Лорен (ИИТ)</v>
      </c>
      <c r="O16" s="127"/>
      <c r="Q16" s="72">
        <v>3</v>
      </c>
      <c r="R16" s="55" t="s">
        <v>35</v>
      </c>
    </row>
    <row r="17" spans="1:29" s="72" customFormat="1" ht="15.95" customHeight="1">
      <c r="A17" s="67">
        <v>3</v>
      </c>
      <c r="B17" s="124"/>
      <c r="C17" s="125"/>
      <c r="D17" s="74">
        <v>5</v>
      </c>
      <c r="E17" s="151" t="s">
        <v>104</v>
      </c>
      <c r="F17" s="151"/>
      <c r="G17" s="69"/>
      <c r="H17" s="75"/>
      <c r="I17" s="75"/>
      <c r="J17" s="69"/>
      <c r="K17" s="75"/>
      <c r="L17" s="75"/>
      <c r="M17" s="78"/>
      <c r="N17" s="138" t="s">
        <v>120</v>
      </c>
      <c r="O17" s="139"/>
      <c r="Q17" s="72">
        <v>4</v>
      </c>
      <c r="R17" s="55" t="s">
        <v>8</v>
      </c>
    </row>
    <row r="18" spans="1:29" s="72" customFormat="1" ht="15.95" customHeight="1">
      <c r="A18" s="67">
        <v>14</v>
      </c>
      <c r="B18" s="124"/>
      <c r="C18" s="125"/>
      <c r="D18" s="73"/>
      <c r="E18" s="128"/>
      <c r="F18" s="129"/>
      <c r="G18" s="79">
        <v>15</v>
      </c>
      <c r="H18" s="127" t="str">
        <f>E17</f>
        <v>Ларина-Коробейникова (КПИТП)</v>
      </c>
      <c r="I18" s="127"/>
      <c r="J18" s="69"/>
      <c r="K18" s="75"/>
      <c r="L18" s="75"/>
      <c r="M18" s="78"/>
      <c r="N18" s="71"/>
      <c r="Q18" s="72">
        <v>5</v>
      </c>
      <c r="R18" s="55" t="s">
        <v>9</v>
      </c>
    </row>
    <row r="19" spans="1:29" s="72" customFormat="1" ht="15.95" customHeight="1">
      <c r="A19" s="67">
        <v>11</v>
      </c>
      <c r="B19" s="124"/>
      <c r="C19" s="125"/>
      <c r="D19" s="74">
        <v>6</v>
      </c>
      <c r="E19" s="126" t="s">
        <v>74</v>
      </c>
      <c r="F19" s="127"/>
      <c r="G19" s="73"/>
      <c r="H19" s="128"/>
      <c r="I19" s="129"/>
      <c r="J19" s="69"/>
      <c r="K19" s="75"/>
      <c r="L19" s="75"/>
      <c r="M19" s="78"/>
      <c r="N19" s="71"/>
      <c r="R19" s="55"/>
    </row>
    <row r="20" spans="1:29" s="72" customFormat="1" ht="15.95" customHeight="1">
      <c r="A20" s="67">
        <v>6</v>
      </c>
      <c r="B20" s="124"/>
      <c r="C20" s="125"/>
      <c r="D20" s="73"/>
      <c r="E20" s="132"/>
      <c r="F20" s="133"/>
      <c r="G20" s="69"/>
      <c r="H20" s="75"/>
      <c r="I20" s="94"/>
      <c r="J20" s="74">
        <v>24</v>
      </c>
      <c r="K20" s="127" t="str">
        <f>H22</f>
        <v>Гербрант-Разломова (ИЭиУ)</v>
      </c>
      <c r="L20" s="136"/>
      <c r="M20" s="78"/>
      <c r="N20" s="80"/>
    </row>
    <row r="21" spans="1:29" s="72" customFormat="1" ht="15.95" customHeight="1">
      <c r="A21" s="67">
        <v>7</v>
      </c>
      <c r="B21" s="124"/>
      <c r="C21" s="125"/>
      <c r="D21" s="74">
        <v>7</v>
      </c>
      <c r="E21" s="126" t="s">
        <v>69</v>
      </c>
      <c r="F21" s="127"/>
      <c r="G21" s="69"/>
      <c r="H21" s="75"/>
      <c r="I21" s="94"/>
      <c r="J21" s="78"/>
      <c r="K21" s="132" t="s">
        <v>116</v>
      </c>
      <c r="L21" s="133"/>
      <c r="M21" s="69"/>
      <c r="N21" s="81"/>
      <c r="T21" s="69"/>
      <c r="U21" s="67"/>
      <c r="V21" s="70"/>
      <c r="W21" s="70"/>
      <c r="X21" s="69"/>
      <c r="Y21" s="75"/>
      <c r="Z21" s="75"/>
      <c r="AA21" s="69"/>
      <c r="AB21" s="71"/>
      <c r="AC21" s="71"/>
    </row>
    <row r="22" spans="1:29" s="72" customFormat="1" ht="15.95" customHeight="1">
      <c r="A22" s="67">
        <v>10</v>
      </c>
      <c r="B22" s="124"/>
      <c r="C22" s="125"/>
      <c r="D22" s="73"/>
      <c r="E22" s="132"/>
      <c r="F22" s="129"/>
      <c r="G22" s="74">
        <v>16</v>
      </c>
      <c r="H22" s="127" t="str">
        <f>E23</f>
        <v>Гербрант-Разломова (ИЭиУ)</v>
      </c>
      <c r="I22" s="136"/>
      <c r="J22" s="69"/>
      <c r="K22" s="71"/>
      <c r="M22" s="67"/>
    </row>
    <row r="23" spans="1:29" s="72" customFormat="1" ht="15.95" customHeight="1">
      <c r="A23" s="67">
        <v>15</v>
      </c>
      <c r="B23" s="124"/>
      <c r="C23" s="125"/>
      <c r="D23" s="68">
        <v>8</v>
      </c>
      <c r="E23" s="151" t="s">
        <v>90</v>
      </c>
      <c r="F23" s="152"/>
      <c r="G23" s="69"/>
      <c r="H23" s="132"/>
      <c r="I23" s="133"/>
      <c r="J23" s="69"/>
      <c r="K23" s="71"/>
      <c r="L23" s="71"/>
      <c r="M23" s="69"/>
    </row>
    <row r="24" spans="1:29" s="72" customFormat="1" ht="15.95" customHeight="1">
      <c r="A24" s="67">
        <v>2</v>
      </c>
      <c r="B24" s="124"/>
      <c r="C24" s="125"/>
      <c r="D24" s="73"/>
      <c r="E24" s="128"/>
      <c r="F24" s="133"/>
      <c r="G24" s="69"/>
      <c r="H24" s="71"/>
      <c r="I24" s="71"/>
    </row>
    <row r="25" spans="1:29" s="72" customFormat="1" ht="15.95" customHeight="1">
      <c r="A25" s="67"/>
      <c r="B25" s="82"/>
      <c r="C25" s="82"/>
      <c r="D25" s="69"/>
      <c r="E25" s="75"/>
      <c r="F25" s="75"/>
      <c r="G25" s="69">
        <v>-23</v>
      </c>
      <c r="H25" s="141" t="str">
        <f>IF(K12=H10,H14,H10)</f>
        <v>Калинина-Лобзина (ИО)</v>
      </c>
      <c r="I25" s="142"/>
      <c r="J25" s="79">
        <v>31</v>
      </c>
      <c r="K25" s="127" t="str">
        <f>H26</f>
        <v>Ларина-Коробейникова (КПИТП)</v>
      </c>
      <c r="L25" s="127"/>
      <c r="M25" s="140" t="s">
        <v>65</v>
      </c>
      <c r="N25" s="140"/>
    </row>
    <row r="26" spans="1:29" s="72" customFormat="1" ht="15.95" customHeight="1">
      <c r="A26" s="67"/>
      <c r="B26" s="82"/>
      <c r="C26" s="82"/>
      <c r="D26" s="69"/>
      <c r="E26" s="75"/>
      <c r="F26" s="75"/>
      <c r="G26" s="67">
        <v>-24</v>
      </c>
      <c r="H26" s="141" t="str">
        <f>IF(K20=H18,H22,H18)</f>
        <v>Ларина-Коробейникова (КПИТП)</v>
      </c>
      <c r="I26" s="142"/>
      <c r="J26" s="73"/>
      <c r="K26" s="138" t="s">
        <v>119</v>
      </c>
      <c r="L26" s="139"/>
      <c r="M26" s="140"/>
      <c r="N26" s="140"/>
    </row>
    <row r="27" spans="1:29" s="72" customFormat="1" ht="15.95" customHeight="1">
      <c r="A27" s="67"/>
      <c r="B27" s="82"/>
      <c r="C27" s="82"/>
      <c r="D27" s="69"/>
      <c r="E27" s="75"/>
      <c r="F27" s="75"/>
      <c r="G27" s="69"/>
      <c r="H27" s="71"/>
      <c r="I27" s="71"/>
      <c r="J27" s="67"/>
      <c r="K27" s="70"/>
      <c r="L27" s="70"/>
      <c r="M27" s="69"/>
      <c r="N27" s="83"/>
      <c r="O27" s="83"/>
    </row>
    <row r="28" spans="1:29" s="72" customFormat="1" ht="15.95" customHeight="1">
      <c r="A28" s="67">
        <v>-13</v>
      </c>
      <c r="B28" s="124" t="str">
        <f>IF(H10=E9,E11,E9)</f>
        <v>Х</v>
      </c>
      <c r="C28" s="125"/>
      <c r="D28" s="74">
        <v>21</v>
      </c>
      <c r="E28" s="146" t="str">
        <f>B29</f>
        <v>Волковская-Урванцева (ИФН)</v>
      </c>
      <c r="F28" s="146"/>
      <c r="G28" s="69"/>
      <c r="H28" s="71"/>
      <c r="I28" s="71"/>
      <c r="J28" s="71"/>
      <c r="K28" s="70"/>
      <c r="L28" s="70"/>
      <c r="M28" s="69"/>
      <c r="N28" s="83"/>
      <c r="O28" s="83"/>
    </row>
    <row r="29" spans="1:29" s="72" customFormat="1" ht="15.95" customHeight="1">
      <c r="A29" s="67">
        <v>-14</v>
      </c>
      <c r="B29" s="143" t="str">
        <f>IF(H14=E13,E15,E13)</f>
        <v>Волковская-Урванцева (ИФН)</v>
      </c>
      <c r="C29" s="144"/>
      <c r="D29" s="73"/>
      <c r="E29" s="128"/>
      <c r="F29" s="133"/>
      <c r="G29" s="79">
        <v>30</v>
      </c>
      <c r="H29" s="127" t="str">
        <f>E28</f>
        <v>Волковская-Урванцева (ИФН)</v>
      </c>
      <c r="I29" s="127"/>
      <c r="J29" s="137" t="s">
        <v>66</v>
      </c>
      <c r="K29" s="137"/>
      <c r="L29" s="70"/>
      <c r="M29" s="69"/>
      <c r="N29" s="83"/>
      <c r="O29" s="83"/>
    </row>
    <row r="30" spans="1:29" s="72" customFormat="1" ht="15.95" customHeight="1">
      <c r="A30" s="67">
        <v>-15</v>
      </c>
      <c r="B30" s="124" t="str">
        <f>IF(H18=E17,E19,E17)</f>
        <v>X</v>
      </c>
      <c r="C30" s="125"/>
      <c r="D30" s="74">
        <v>22</v>
      </c>
      <c r="E30" s="136" t="str">
        <f>B30</f>
        <v>X</v>
      </c>
      <c r="F30" s="145"/>
      <c r="G30" s="78"/>
      <c r="H30" s="132"/>
      <c r="I30" s="133"/>
      <c r="J30" s="137"/>
      <c r="K30" s="137"/>
      <c r="L30" s="70"/>
      <c r="M30" s="69"/>
      <c r="N30" s="83"/>
      <c r="O30" s="83"/>
    </row>
    <row r="31" spans="1:29" s="72" customFormat="1" ht="15.95" customHeight="1">
      <c r="A31" s="67">
        <v>-16</v>
      </c>
      <c r="B31" s="124" t="str">
        <f>IF(H22=E21,E23,E21)</f>
        <v>Х</v>
      </c>
      <c r="C31" s="125"/>
      <c r="D31" s="73"/>
      <c r="E31" s="132"/>
      <c r="F31" s="133"/>
      <c r="G31" s="69"/>
      <c r="H31" s="70"/>
      <c r="I31" s="70"/>
      <c r="J31" s="71"/>
      <c r="K31" s="70"/>
      <c r="L31" s="70"/>
      <c r="M31" s="69"/>
      <c r="N31" s="83"/>
      <c r="O31" s="83"/>
    </row>
    <row r="32" spans="1:29" s="72" customFormat="1" ht="15.95" customHeight="1">
      <c r="B32" s="95"/>
      <c r="C32" s="95"/>
      <c r="E32" s="84"/>
      <c r="F32" s="84"/>
      <c r="K32" s="70"/>
      <c r="L32" s="70"/>
      <c r="M32" s="69"/>
      <c r="N32" s="83"/>
      <c r="O32" s="83"/>
    </row>
    <row r="33" spans="1:15" s="72" customFormat="1" ht="15.95" customHeight="1">
      <c r="A33" s="69">
        <v>-21</v>
      </c>
      <c r="B33" s="143" t="str">
        <f>IF(E28=B28,B29,B28)</f>
        <v>Х</v>
      </c>
      <c r="C33" s="144"/>
      <c r="D33" s="85">
        <v>29</v>
      </c>
      <c r="E33" s="127"/>
      <c r="F33" s="127"/>
      <c r="G33" s="140" t="s">
        <v>67</v>
      </c>
      <c r="H33" s="140"/>
      <c r="K33" s="70"/>
      <c r="L33" s="70"/>
      <c r="M33" s="69"/>
      <c r="N33" s="83"/>
      <c r="O33" s="83"/>
    </row>
    <row r="34" spans="1:15" s="72" customFormat="1" ht="15.95" customHeight="1">
      <c r="A34" s="69">
        <v>-22</v>
      </c>
      <c r="B34" s="143" t="str">
        <f>IF(E30=B30,B31,B30)</f>
        <v>Х</v>
      </c>
      <c r="C34" s="144"/>
      <c r="D34" s="73"/>
      <c r="E34" s="128"/>
      <c r="F34" s="133"/>
      <c r="G34" s="140"/>
      <c r="H34" s="140"/>
      <c r="K34" s="70"/>
      <c r="L34" s="70"/>
      <c r="M34" s="69"/>
      <c r="N34" s="83"/>
      <c r="O34" s="83"/>
    </row>
    <row r="35" spans="1:15" s="72" customFormat="1" ht="15.95" customHeight="1">
      <c r="A35" s="67"/>
      <c r="B35" s="86"/>
      <c r="C35" s="86"/>
      <c r="D35" s="69"/>
      <c r="E35" s="75"/>
      <c r="F35" s="75"/>
      <c r="G35" s="69"/>
      <c r="H35" s="71"/>
      <c r="I35" s="71"/>
      <c r="J35" s="67"/>
      <c r="K35" s="70"/>
      <c r="L35" s="70"/>
      <c r="M35" s="69"/>
      <c r="N35" s="83"/>
      <c r="O35" s="83"/>
    </row>
    <row r="36" spans="1:15" s="87" customFormat="1" ht="15.95" customHeight="1"/>
    <row r="37" spans="1:15" s="72" customFormat="1" ht="15.95" customHeight="1">
      <c r="A37" s="58"/>
      <c r="H37" s="71"/>
      <c r="I37" s="71"/>
      <c r="J37" s="69"/>
      <c r="K37" s="146"/>
      <c r="L37" s="146"/>
      <c r="M37" s="59"/>
      <c r="N37" s="147"/>
      <c r="O37" s="147"/>
    </row>
    <row r="38" spans="1:15" s="72" customFormat="1" ht="15.95" customHeight="1">
      <c r="A38" s="58"/>
      <c r="B38" s="88"/>
      <c r="C38" s="148" t="s">
        <v>6</v>
      </c>
      <c r="D38" s="148"/>
      <c r="E38" s="148"/>
      <c r="G38" s="89"/>
      <c r="H38" s="89"/>
      <c r="I38" s="90"/>
      <c r="J38" s="91" t="str">
        <f>СписокСудей!F24</f>
        <v>М.В. Баканов</v>
      </c>
      <c r="K38" s="44"/>
      <c r="L38" s="44"/>
      <c r="M38" s="92"/>
    </row>
    <row r="39" spans="1:15" s="72" customFormat="1" ht="15.95" customHeight="1">
      <c r="A39" s="67"/>
      <c r="C39" s="90"/>
      <c r="D39" s="90"/>
      <c r="G39" s="90"/>
      <c r="H39" s="90"/>
      <c r="I39" s="90"/>
      <c r="J39" s="90"/>
      <c r="M39" s="67"/>
    </row>
    <row r="40" spans="1:15" s="72" customFormat="1" ht="15.95" customHeight="1">
      <c r="A40" s="67"/>
      <c r="C40" s="148" t="s">
        <v>6</v>
      </c>
      <c r="D40" s="148"/>
      <c r="E40" s="148"/>
      <c r="G40" s="89"/>
      <c r="H40" s="89"/>
      <c r="I40" s="90"/>
      <c r="J40" s="91" t="str">
        <f>СписокСудей!F26</f>
        <v>Ю.В. Арышева</v>
      </c>
      <c r="K40" s="44"/>
      <c r="M40" s="67"/>
    </row>
    <row r="41" spans="1:15" s="72" customFormat="1" ht="11.25" customHeight="1">
      <c r="A41" s="67"/>
      <c r="D41" s="67"/>
      <c r="G41" s="67"/>
      <c r="I41" s="71"/>
      <c r="J41" s="69"/>
      <c r="M41" s="67"/>
    </row>
    <row r="42" spans="1:15" s="72" customFormat="1" ht="11.25" customHeight="1">
      <c r="A42" s="67"/>
      <c r="M42" s="67"/>
    </row>
    <row r="43" spans="1:15" s="72" customFormat="1" ht="11.25" customHeight="1">
      <c r="A43" s="67"/>
      <c r="M43" s="67"/>
    </row>
    <row r="44" spans="1:15" s="72" customFormat="1" ht="11.25" customHeight="1">
      <c r="A44" s="67"/>
      <c r="M44" s="67"/>
    </row>
    <row r="45" spans="1:15" s="72" customFormat="1" ht="11.25" customHeight="1">
      <c r="A45" s="67"/>
      <c r="D45" s="67"/>
      <c r="G45" s="67"/>
      <c r="I45" s="71"/>
      <c r="J45" s="69"/>
      <c r="M45" s="67"/>
    </row>
    <row r="46" spans="1:15" s="72" customFormat="1" ht="11.25" customHeight="1">
      <c r="A46" s="67"/>
      <c r="D46" s="67"/>
      <c r="G46" s="67"/>
      <c r="I46" s="71"/>
      <c r="J46" s="69"/>
      <c r="M46" s="67"/>
    </row>
    <row r="47" spans="1:15" s="72" customFormat="1" ht="11.25" customHeight="1">
      <c r="A47" s="67"/>
      <c r="D47" s="67"/>
      <c r="G47" s="67"/>
      <c r="I47" s="71"/>
      <c r="J47" s="69"/>
      <c r="M47" s="67"/>
    </row>
    <row r="48" spans="1:15" s="72" customFormat="1" ht="11.25" customHeight="1">
      <c r="A48" s="67"/>
      <c r="D48" s="67"/>
      <c r="G48" s="67"/>
      <c r="I48" s="71"/>
      <c r="J48" s="69"/>
      <c r="M48" s="67"/>
    </row>
    <row r="49" spans="1:21" s="72" customFormat="1" ht="11.25" customHeight="1">
      <c r="A49" s="67"/>
      <c r="D49" s="67"/>
      <c r="G49" s="67"/>
      <c r="I49" s="71"/>
      <c r="J49" s="69"/>
      <c r="M49" s="67"/>
    </row>
    <row r="50" spans="1:21" s="72" customFormat="1" ht="11.25" customHeight="1">
      <c r="A50" s="67"/>
      <c r="D50" s="67"/>
      <c r="G50" s="67"/>
      <c r="I50" s="71"/>
      <c r="J50" s="69"/>
      <c r="M50" s="67"/>
      <c r="P50" s="47"/>
      <c r="Q50" s="47"/>
      <c r="R50" s="47"/>
      <c r="S50" s="47"/>
      <c r="T50" s="47"/>
      <c r="U50" s="47"/>
    </row>
    <row r="51" spans="1:21" s="72" customFormat="1" ht="11.25" customHeight="1">
      <c r="A51" s="67"/>
      <c r="D51" s="67"/>
      <c r="G51" s="67"/>
      <c r="I51" s="71"/>
      <c r="J51" s="69"/>
      <c r="M51" s="67"/>
      <c r="P51" s="47"/>
      <c r="Q51" s="47"/>
      <c r="R51" s="47"/>
      <c r="S51" s="47"/>
      <c r="T51" s="47"/>
      <c r="U51" s="47"/>
    </row>
    <row r="52" spans="1:21" s="72" customFormat="1" ht="11.25" customHeight="1">
      <c r="A52" s="67"/>
      <c r="D52" s="67"/>
      <c r="G52" s="67"/>
      <c r="I52" s="71"/>
      <c r="J52" s="69"/>
      <c r="M52" s="67"/>
      <c r="P52" s="47"/>
      <c r="Q52" s="47"/>
      <c r="R52" s="47"/>
      <c r="S52" s="47"/>
      <c r="T52" s="47"/>
      <c r="U52" s="47"/>
    </row>
    <row r="53" spans="1:21" s="72" customFormat="1" ht="11.25" customHeight="1">
      <c r="A53" s="67"/>
      <c r="D53" s="67"/>
      <c r="G53" s="67"/>
      <c r="I53" s="71"/>
      <c r="J53" s="69"/>
      <c r="M53" s="67"/>
    </row>
    <row r="54" spans="1:21" s="72" customFormat="1" ht="11.25" customHeight="1">
      <c r="A54" s="67"/>
      <c r="D54" s="67"/>
      <c r="G54" s="67"/>
      <c r="I54" s="71"/>
      <c r="J54" s="69"/>
      <c r="M54" s="67"/>
    </row>
    <row r="55" spans="1:21" s="72" customFormat="1" ht="11.25" customHeight="1">
      <c r="A55" s="67"/>
      <c r="D55" s="67"/>
      <c r="G55" s="67"/>
      <c r="I55" s="71"/>
      <c r="J55" s="69"/>
      <c r="M55" s="67"/>
    </row>
    <row r="56" spans="1:21" s="72" customFormat="1" ht="11.25" customHeight="1">
      <c r="A56" s="67"/>
      <c r="D56" s="67"/>
      <c r="G56" s="67"/>
      <c r="I56" s="71"/>
      <c r="J56" s="69"/>
      <c r="M56" s="67"/>
    </row>
    <row r="57" spans="1:21" s="72" customFormat="1" ht="11.25" customHeight="1">
      <c r="A57" s="67"/>
      <c r="D57" s="67"/>
      <c r="G57" s="67"/>
      <c r="I57" s="71"/>
      <c r="J57" s="69"/>
      <c r="M57" s="67"/>
    </row>
    <row r="58" spans="1:21" s="72" customFormat="1" ht="11.25" customHeight="1">
      <c r="A58" s="67"/>
      <c r="D58" s="67"/>
      <c r="G58" s="67"/>
      <c r="I58" s="71"/>
      <c r="J58" s="69"/>
      <c r="M58" s="67"/>
    </row>
    <row r="59" spans="1:21" s="72" customFormat="1" ht="11.25" customHeight="1">
      <c r="A59" s="67"/>
      <c r="D59" s="67"/>
      <c r="G59" s="67"/>
      <c r="I59" s="71"/>
      <c r="J59" s="69"/>
      <c r="M59" s="67"/>
    </row>
    <row r="60" spans="1:21" s="72" customFormat="1" ht="11.25" customHeight="1">
      <c r="A60" s="67"/>
      <c r="D60" s="67"/>
      <c r="G60" s="67"/>
      <c r="I60" s="71"/>
      <c r="J60" s="69"/>
      <c r="M60" s="67"/>
    </row>
    <row r="61" spans="1:21" s="72" customFormat="1" ht="11.25" customHeight="1">
      <c r="A61" s="67"/>
      <c r="D61" s="67"/>
      <c r="G61" s="67"/>
      <c r="I61" s="71"/>
      <c r="J61" s="69"/>
      <c r="M61" s="67"/>
    </row>
    <row r="62" spans="1:21" s="72" customFormat="1" ht="11.25" customHeight="1">
      <c r="A62" s="67"/>
      <c r="D62" s="67"/>
      <c r="G62" s="67"/>
      <c r="I62" s="71"/>
      <c r="J62" s="69"/>
      <c r="M62" s="67"/>
    </row>
    <row r="63" spans="1:21" s="72" customFormat="1" ht="11.25" customHeight="1">
      <c r="A63" s="67"/>
      <c r="D63" s="67"/>
      <c r="G63" s="67"/>
      <c r="I63" s="71"/>
      <c r="J63" s="69"/>
      <c r="M63" s="67"/>
    </row>
    <row r="64" spans="1:21" s="72" customFormat="1" ht="11.25" customHeight="1">
      <c r="A64" s="67"/>
      <c r="D64" s="67"/>
      <c r="G64" s="67"/>
      <c r="I64" s="71"/>
      <c r="J64" s="69"/>
      <c r="M64" s="67"/>
    </row>
    <row r="65" spans="1:13" s="72" customFormat="1" ht="11.25" customHeight="1">
      <c r="A65" s="67"/>
      <c r="D65" s="67"/>
      <c r="G65" s="67"/>
      <c r="I65" s="71"/>
      <c r="J65" s="69"/>
      <c r="M65" s="67"/>
    </row>
    <row r="66" spans="1:13" s="72" customFormat="1" ht="11.25" customHeight="1">
      <c r="A66" s="67"/>
      <c r="D66" s="67"/>
      <c r="G66" s="67"/>
      <c r="I66" s="71"/>
      <c r="J66" s="69"/>
      <c r="M66" s="67"/>
    </row>
    <row r="67" spans="1:13" s="72" customFormat="1" ht="11.25" customHeight="1">
      <c r="A67" s="67"/>
      <c r="D67" s="67"/>
      <c r="G67" s="67"/>
      <c r="I67" s="71"/>
      <c r="J67" s="69"/>
      <c r="M67" s="67"/>
    </row>
    <row r="68" spans="1:13" s="72" customFormat="1" ht="11.25" customHeight="1">
      <c r="A68" s="67"/>
      <c r="D68" s="67"/>
      <c r="G68" s="67"/>
      <c r="I68" s="71"/>
      <c r="J68" s="69"/>
      <c r="M68" s="67"/>
    </row>
    <row r="69" spans="1:13" s="72" customFormat="1" ht="11.25" customHeight="1">
      <c r="A69" s="67"/>
      <c r="D69" s="67"/>
      <c r="G69" s="67"/>
      <c r="I69" s="71"/>
      <c r="J69" s="69"/>
      <c r="M69" s="67"/>
    </row>
    <row r="70" spans="1:13" s="72" customFormat="1" ht="11.25" customHeight="1">
      <c r="A70" s="67"/>
      <c r="D70" s="67"/>
      <c r="G70" s="67"/>
      <c r="I70" s="71"/>
      <c r="J70" s="69"/>
      <c r="M70" s="67"/>
    </row>
    <row r="71" spans="1:13" s="72" customFormat="1" ht="11.25" customHeight="1">
      <c r="A71" s="67"/>
      <c r="D71" s="67"/>
      <c r="G71" s="67"/>
      <c r="I71" s="71"/>
      <c r="J71" s="69"/>
      <c r="M71" s="67"/>
    </row>
    <row r="72" spans="1:13" s="72" customFormat="1" ht="11.25" customHeight="1">
      <c r="A72" s="67"/>
      <c r="D72" s="67"/>
      <c r="G72" s="67"/>
      <c r="I72" s="71"/>
      <c r="J72" s="69"/>
      <c r="M72" s="67"/>
    </row>
    <row r="73" spans="1:13" s="72" customFormat="1" ht="11.25" customHeight="1">
      <c r="A73" s="67"/>
      <c r="D73" s="67"/>
      <c r="G73" s="67"/>
      <c r="I73" s="71"/>
      <c r="J73" s="69"/>
      <c r="M73" s="67"/>
    </row>
    <row r="74" spans="1:13" s="72" customFormat="1" ht="11.25" customHeight="1">
      <c r="A74" s="67"/>
      <c r="D74" s="67"/>
      <c r="G74" s="67"/>
      <c r="I74" s="71"/>
      <c r="J74" s="69"/>
      <c r="M74" s="67"/>
    </row>
    <row r="75" spans="1:13" s="72" customFormat="1" ht="11.25" customHeight="1">
      <c r="A75" s="67"/>
      <c r="D75" s="67"/>
      <c r="G75" s="67"/>
      <c r="I75" s="71"/>
      <c r="J75" s="69"/>
      <c r="M75" s="67"/>
    </row>
    <row r="76" spans="1:13" s="72" customFormat="1" ht="11.25" customHeight="1">
      <c r="A76" s="67"/>
      <c r="D76" s="67"/>
      <c r="G76" s="67"/>
      <c r="I76" s="71"/>
      <c r="J76" s="69"/>
      <c r="M76" s="67"/>
    </row>
    <row r="77" spans="1:13" s="72" customFormat="1" ht="11.25" customHeight="1">
      <c r="A77" s="67"/>
      <c r="D77" s="67"/>
      <c r="G77" s="67"/>
      <c r="I77" s="71"/>
      <c r="J77" s="69"/>
      <c r="M77" s="67"/>
    </row>
    <row r="78" spans="1:13" s="72" customFormat="1" ht="11.25" customHeight="1">
      <c r="A78" s="67"/>
      <c r="D78" s="67"/>
      <c r="G78" s="67"/>
      <c r="I78" s="71"/>
      <c r="J78" s="69"/>
      <c r="M78" s="67"/>
    </row>
    <row r="79" spans="1:13" s="72" customFormat="1" ht="11.25" customHeight="1">
      <c r="A79" s="67"/>
      <c r="D79" s="67"/>
      <c r="G79" s="67"/>
      <c r="I79" s="71"/>
      <c r="J79" s="69"/>
      <c r="M79" s="67"/>
    </row>
    <row r="80" spans="1:13" s="72" customFormat="1" ht="11.25" customHeight="1">
      <c r="A80" s="67"/>
      <c r="D80" s="67"/>
      <c r="G80" s="67"/>
      <c r="I80" s="71"/>
      <c r="J80" s="69"/>
      <c r="M80" s="67"/>
    </row>
    <row r="81" spans="1:13" s="72" customFormat="1" ht="11.25" customHeight="1">
      <c r="A81" s="67"/>
      <c r="D81" s="67"/>
      <c r="G81" s="67"/>
      <c r="I81" s="71"/>
      <c r="J81" s="69"/>
      <c r="M81" s="67"/>
    </row>
    <row r="82" spans="1:13" s="72" customFormat="1" ht="11.25" customHeight="1">
      <c r="A82" s="67"/>
      <c r="D82" s="67"/>
      <c r="G82" s="67"/>
      <c r="I82" s="71"/>
      <c r="J82" s="69"/>
      <c r="M82" s="67"/>
    </row>
    <row r="83" spans="1:13" s="72" customFormat="1" ht="11.25" customHeight="1">
      <c r="A83" s="67"/>
      <c r="D83" s="67"/>
      <c r="G83" s="67"/>
      <c r="I83" s="71"/>
      <c r="J83" s="69"/>
      <c r="M83" s="67"/>
    </row>
    <row r="84" spans="1:13" s="72" customFormat="1" ht="11.25" customHeight="1">
      <c r="A84" s="67"/>
      <c r="D84" s="67"/>
      <c r="G84" s="67"/>
      <c r="I84" s="71"/>
      <c r="J84" s="69"/>
      <c r="M84" s="67"/>
    </row>
    <row r="85" spans="1:13" s="72" customFormat="1" ht="11.25" customHeight="1">
      <c r="A85" s="67"/>
      <c r="D85" s="67"/>
      <c r="G85" s="67"/>
      <c r="I85" s="71"/>
      <c r="J85" s="69"/>
      <c r="M85" s="67"/>
    </row>
    <row r="86" spans="1:13" s="72" customFormat="1" ht="11.25" customHeight="1">
      <c r="A86" s="67"/>
      <c r="D86" s="67"/>
      <c r="G86" s="67"/>
      <c r="I86" s="71"/>
      <c r="J86" s="69"/>
      <c r="M86" s="67"/>
    </row>
    <row r="87" spans="1:13" s="72" customFormat="1" ht="11.25" customHeight="1">
      <c r="A87" s="67"/>
      <c r="D87" s="67"/>
      <c r="G87" s="67"/>
      <c r="I87" s="71"/>
      <c r="J87" s="69"/>
      <c r="M87" s="67"/>
    </row>
    <row r="88" spans="1:13" s="72" customFormat="1" ht="11.25" customHeight="1">
      <c r="A88" s="67"/>
      <c r="D88" s="67"/>
      <c r="G88" s="67"/>
      <c r="I88" s="71"/>
      <c r="J88" s="69"/>
      <c r="M88" s="67"/>
    </row>
    <row r="89" spans="1:13" s="72" customFormat="1" ht="11.25" customHeight="1">
      <c r="A89" s="67"/>
      <c r="D89" s="67"/>
      <c r="G89" s="67"/>
      <c r="I89" s="71"/>
      <c r="J89" s="69"/>
      <c r="M89" s="67"/>
    </row>
    <row r="90" spans="1:13" s="72" customFormat="1" ht="11.25" customHeight="1">
      <c r="A90" s="67"/>
      <c r="D90" s="67"/>
      <c r="G90" s="67"/>
      <c r="I90" s="71"/>
      <c r="J90" s="69"/>
      <c r="M90" s="67"/>
    </row>
    <row r="91" spans="1:13" s="72" customFormat="1" ht="11.25" customHeight="1">
      <c r="A91" s="67"/>
      <c r="D91" s="67"/>
      <c r="G91" s="67"/>
      <c r="I91" s="71"/>
      <c r="J91" s="69"/>
      <c r="M91" s="67"/>
    </row>
    <row r="92" spans="1:13" s="72" customFormat="1" ht="11.25" customHeight="1">
      <c r="A92" s="67"/>
      <c r="D92" s="67"/>
      <c r="G92" s="67"/>
      <c r="I92" s="71"/>
      <c r="J92" s="69"/>
      <c r="M92" s="67"/>
    </row>
    <row r="93" spans="1:13" s="72" customFormat="1" ht="11.25" customHeight="1">
      <c r="A93" s="67"/>
      <c r="D93" s="67"/>
      <c r="G93" s="67"/>
      <c r="I93" s="71"/>
      <c r="J93" s="69"/>
      <c r="M93" s="67"/>
    </row>
    <row r="94" spans="1:13" s="72" customFormat="1" ht="11.25" customHeight="1">
      <c r="A94" s="67"/>
      <c r="D94" s="67"/>
      <c r="G94" s="67"/>
      <c r="I94" s="71"/>
      <c r="J94" s="69"/>
      <c r="M94" s="67"/>
    </row>
    <row r="95" spans="1:13" s="72" customFormat="1" ht="11.25" customHeight="1">
      <c r="A95" s="67"/>
      <c r="D95" s="67"/>
      <c r="G95" s="67"/>
      <c r="I95" s="71"/>
      <c r="J95" s="69"/>
      <c r="M95" s="67"/>
    </row>
    <row r="96" spans="1:13" s="72" customFormat="1" ht="11.25" customHeight="1">
      <c r="A96" s="67"/>
      <c r="D96" s="67"/>
      <c r="G96" s="67"/>
      <c r="I96" s="71"/>
      <c r="J96" s="69"/>
      <c r="M96" s="67"/>
    </row>
    <row r="97" spans="1:13" s="72" customFormat="1" ht="11.25" customHeight="1">
      <c r="A97" s="67"/>
      <c r="D97" s="67"/>
      <c r="G97" s="67"/>
      <c r="I97" s="71"/>
      <c r="J97" s="69"/>
      <c r="M97" s="67"/>
    </row>
    <row r="98" spans="1:13" s="72" customFormat="1" ht="11.25" customHeight="1">
      <c r="A98" s="67"/>
      <c r="D98" s="67"/>
      <c r="G98" s="67"/>
      <c r="I98" s="71"/>
      <c r="J98" s="69"/>
      <c r="M98" s="67"/>
    </row>
    <row r="99" spans="1:13" s="72" customFormat="1" ht="11.25" customHeight="1">
      <c r="A99" s="67"/>
      <c r="D99" s="67"/>
      <c r="G99" s="67"/>
      <c r="I99" s="71"/>
      <c r="J99" s="69"/>
      <c r="M99" s="67"/>
    </row>
    <row r="100" spans="1:13" s="72" customFormat="1" ht="11.25" customHeight="1">
      <c r="A100" s="67"/>
      <c r="D100" s="67"/>
      <c r="G100" s="67"/>
      <c r="I100" s="71"/>
      <c r="J100" s="69"/>
      <c r="M100" s="67"/>
    </row>
    <row r="101" spans="1:13" s="72" customFormat="1" ht="11.25" customHeight="1">
      <c r="A101" s="67"/>
      <c r="D101" s="67"/>
      <c r="G101" s="67"/>
      <c r="I101" s="71"/>
      <c r="J101" s="69"/>
      <c r="M101" s="67"/>
    </row>
    <row r="102" spans="1:13" s="72" customFormat="1" ht="11.25" customHeight="1">
      <c r="A102" s="67"/>
      <c r="D102" s="67"/>
      <c r="G102" s="67"/>
      <c r="I102" s="71"/>
      <c r="J102" s="69"/>
      <c r="M102" s="67"/>
    </row>
    <row r="103" spans="1:13" s="72" customFormat="1" ht="11.25" customHeight="1">
      <c r="A103" s="67"/>
      <c r="D103" s="67"/>
      <c r="G103" s="67"/>
      <c r="I103" s="71"/>
      <c r="J103" s="69"/>
      <c r="M103" s="67"/>
    </row>
    <row r="104" spans="1:13" s="72" customFormat="1" ht="11.25" customHeight="1">
      <c r="A104" s="67"/>
      <c r="D104" s="67"/>
      <c r="G104" s="67"/>
      <c r="I104" s="71"/>
      <c r="J104" s="69"/>
      <c r="M104" s="67"/>
    </row>
    <row r="105" spans="1:13" s="72" customFormat="1" ht="11.25" customHeight="1">
      <c r="A105" s="67"/>
      <c r="D105" s="67"/>
      <c r="G105" s="67"/>
      <c r="I105" s="71"/>
      <c r="J105" s="69"/>
      <c r="M105" s="67"/>
    </row>
    <row r="106" spans="1:13" s="72" customFormat="1" ht="11.25" customHeight="1">
      <c r="A106" s="67"/>
      <c r="D106" s="67"/>
      <c r="G106" s="67"/>
      <c r="I106" s="71"/>
      <c r="J106" s="69"/>
      <c r="M106" s="67"/>
    </row>
    <row r="107" spans="1:13" s="72" customFormat="1" ht="11.25" customHeight="1">
      <c r="A107" s="67"/>
      <c r="D107" s="67"/>
      <c r="G107" s="67"/>
      <c r="I107" s="71"/>
      <c r="J107" s="69"/>
      <c r="M107" s="67"/>
    </row>
    <row r="108" spans="1:13" s="72" customFormat="1" ht="11.25" customHeight="1">
      <c r="A108" s="67"/>
      <c r="D108" s="67"/>
      <c r="G108" s="67"/>
      <c r="I108" s="71"/>
      <c r="J108" s="69"/>
      <c r="M108" s="67"/>
    </row>
    <row r="109" spans="1:13" s="72" customFormat="1" ht="11.25" customHeight="1">
      <c r="A109" s="67"/>
      <c r="D109" s="67"/>
      <c r="G109" s="67"/>
      <c r="I109" s="71"/>
      <c r="J109" s="69"/>
      <c r="M109" s="67"/>
    </row>
    <row r="110" spans="1:13" s="72" customFormat="1" ht="11.25" customHeight="1">
      <c r="A110" s="67"/>
      <c r="D110" s="67"/>
      <c r="G110" s="67"/>
      <c r="I110" s="71"/>
      <c r="J110" s="69"/>
      <c r="M110" s="67"/>
    </row>
    <row r="111" spans="1:13" s="72" customFormat="1" ht="11.25" customHeight="1">
      <c r="A111" s="67"/>
      <c r="D111" s="67"/>
      <c r="G111" s="67"/>
      <c r="I111" s="71"/>
      <c r="J111" s="69"/>
      <c r="M111" s="67"/>
    </row>
    <row r="112" spans="1:13" s="72" customFormat="1" ht="11.25" customHeight="1">
      <c r="A112" s="67"/>
      <c r="D112" s="67"/>
      <c r="G112" s="67"/>
      <c r="I112" s="71"/>
      <c r="J112" s="69"/>
      <c r="M112" s="67"/>
    </row>
    <row r="113" spans="1:13" s="72" customFormat="1" ht="11.25" customHeight="1">
      <c r="A113" s="67"/>
      <c r="D113" s="67"/>
      <c r="G113" s="67"/>
      <c r="I113" s="71"/>
      <c r="J113" s="69"/>
      <c r="M113" s="67"/>
    </row>
    <row r="114" spans="1:13" s="72" customFormat="1" ht="11.25" customHeight="1">
      <c r="A114" s="67"/>
      <c r="D114" s="67"/>
      <c r="G114" s="67"/>
      <c r="I114" s="71"/>
      <c r="J114" s="69"/>
      <c r="M114" s="67"/>
    </row>
    <row r="115" spans="1:13" s="72" customFormat="1" ht="11.25" customHeight="1">
      <c r="A115" s="67"/>
      <c r="D115" s="67"/>
      <c r="G115" s="67"/>
      <c r="I115" s="71"/>
      <c r="J115" s="69"/>
      <c r="M115" s="67"/>
    </row>
    <row r="116" spans="1:13" s="72" customFormat="1" ht="11.25" customHeight="1">
      <c r="A116" s="67"/>
      <c r="D116" s="67"/>
      <c r="G116" s="67"/>
      <c r="I116" s="71"/>
      <c r="J116" s="69"/>
      <c r="M116" s="67"/>
    </row>
    <row r="117" spans="1:13" s="72" customFormat="1" ht="11.25" customHeight="1">
      <c r="A117" s="67"/>
      <c r="D117" s="67"/>
      <c r="G117" s="67"/>
      <c r="I117" s="71"/>
      <c r="J117" s="69"/>
      <c r="M117" s="67"/>
    </row>
    <row r="118" spans="1:13" s="72" customFormat="1" ht="11.25" customHeight="1">
      <c r="A118" s="67"/>
      <c r="D118" s="67"/>
      <c r="G118" s="67"/>
      <c r="I118" s="71"/>
      <c r="J118" s="69"/>
      <c r="M118" s="67"/>
    </row>
    <row r="119" spans="1:13" s="72" customFormat="1" ht="11.25" customHeight="1">
      <c r="A119" s="67"/>
      <c r="D119" s="67"/>
      <c r="G119" s="67"/>
      <c r="I119" s="71"/>
      <c r="J119" s="69"/>
      <c r="M119" s="67"/>
    </row>
    <row r="120" spans="1:13" s="72" customFormat="1" ht="11.25" customHeight="1">
      <c r="A120" s="67"/>
      <c r="D120" s="67"/>
      <c r="G120" s="67"/>
      <c r="I120" s="71"/>
      <c r="J120" s="69"/>
      <c r="M120" s="67"/>
    </row>
    <row r="121" spans="1:13" s="72" customFormat="1" ht="11.25" customHeight="1">
      <c r="A121" s="67"/>
      <c r="D121" s="67"/>
      <c r="G121" s="67"/>
      <c r="I121" s="71"/>
      <c r="J121" s="69"/>
      <c r="M121" s="67"/>
    </row>
    <row r="122" spans="1:13" s="72" customFormat="1" ht="11.25" customHeight="1">
      <c r="A122" s="67"/>
      <c r="D122" s="67"/>
      <c r="G122" s="67"/>
      <c r="I122" s="71"/>
      <c r="J122" s="69"/>
      <c r="M122" s="67"/>
    </row>
    <row r="123" spans="1:13" s="72" customFormat="1" ht="11.25" customHeight="1">
      <c r="A123" s="67"/>
      <c r="D123" s="67"/>
      <c r="G123" s="67"/>
      <c r="I123" s="71"/>
      <c r="J123" s="69"/>
      <c r="M123" s="67"/>
    </row>
    <row r="124" spans="1:13" s="72" customFormat="1" ht="11.25" customHeight="1">
      <c r="A124" s="67"/>
      <c r="D124" s="67"/>
      <c r="G124" s="67"/>
      <c r="I124" s="71"/>
      <c r="J124" s="69"/>
      <c r="M124" s="67"/>
    </row>
    <row r="125" spans="1:13" s="72" customFormat="1" ht="11.25" customHeight="1">
      <c r="A125" s="67"/>
      <c r="D125" s="67"/>
      <c r="G125" s="67"/>
      <c r="I125" s="71"/>
      <c r="J125" s="69"/>
      <c r="M125" s="67"/>
    </row>
    <row r="126" spans="1:13" s="72" customFormat="1" ht="11.25" customHeight="1">
      <c r="A126" s="67"/>
      <c r="D126" s="67"/>
      <c r="G126" s="67"/>
      <c r="I126" s="71"/>
      <c r="J126" s="69"/>
      <c r="M126" s="67"/>
    </row>
    <row r="127" spans="1:13" s="72" customFormat="1" ht="11.25" customHeight="1">
      <c r="A127" s="67"/>
      <c r="D127" s="67"/>
      <c r="G127" s="67"/>
      <c r="I127" s="71"/>
      <c r="J127" s="69"/>
      <c r="M127" s="67"/>
    </row>
    <row r="128" spans="1:13" s="72" customFormat="1" ht="11.25" customHeight="1">
      <c r="A128" s="67"/>
      <c r="D128" s="67"/>
      <c r="G128" s="67"/>
      <c r="I128" s="71"/>
      <c r="J128" s="69"/>
      <c r="M128" s="67"/>
    </row>
    <row r="129" spans="1:13" s="72" customFormat="1" ht="11.25" customHeight="1">
      <c r="A129" s="67"/>
      <c r="D129" s="67"/>
      <c r="G129" s="67"/>
      <c r="I129" s="71"/>
      <c r="J129" s="69"/>
      <c r="M129" s="67"/>
    </row>
    <row r="130" spans="1:13" s="72" customFormat="1" ht="11.25" customHeight="1">
      <c r="A130" s="67"/>
      <c r="D130" s="67"/>
      <c r="G130" s="67"/>
      <c r="I130" s="71"/>
      <c r="J130" s="69"/>
      <c r="M130" s="67"/>
    </row>
    <row r="131" spans="1:13" s="72" customFormat="1" ht="11.25" customHeight="1">
      <c r="A131" s="67"/>
      <c r="D131" s="67"/>
      <c r="G131" s="67"/>
      <c r="I131" s="71"/>
      <c r="J131" s="69"/>
      <c r="M131" s="67"/>
    </row>
    <row r="132" spans="1:13" s="72" customFormat="1" ht="11.25" customHeight="1">
      <c r="A132" s="67"/>
      <c r="D132" s="67"/>
      <c r="G132" s="67"/>
      <c r="I132" s="71"/>
      <c r="J132" s="69"/>
      <c r="M132" s="67"/>
    </row>
    <row r="133" spans="1:13" s="72" customFormat="1" ht="11.25" customHeight="1">
      <c r="A133" s="67"/>
      <c r="D133" s="67"/>
      <c r="G133" s="67"/>
      <c r="I133" s="71"/>
      <c r="J133" s="69"/>
      <c r="M133" s="67"/>
    </row>
    <row r="134" spans="1:13" s="72" customFormat="1" ht="11.25" customHeight="1">
      <c r="A134" s="67"/>
      <c r="D134" s="67"/>
      <c r="G134" s="67"/>
      <c r="I134" s="71"/>
      <c r="J134" s="69"/>
      <c r="M134" s="67"/>
    </row>
    <row r="135" spans="1:13" s="72" customFormat="1" ht="11.25" customHeight="1">
      <c r="A135" s="67"/>
      <c r="D135" s="67"/>
      <c r="G135" s="67"/>
      <c r="I135" s="71"/>
      <c r="J135" s="69"/>
      <c r="M135" s="67"/>
    </row>
    <row r="136" spans="1:13" s="72" customFormat="1" ht="11.25" customHeight="1">
      <c r="A136" s="67"/>
      <c r="D136" s="67"/>
      <c r="G136" s="67"/>
      <c r="I136" s="71"/>
      <c r="J136" s="69"/>
      <c r="M136" s="67"/>
    </row>
    <row r="137" spans="1:13" s="72" customFormat="1" ht="11.25" customHeight="1">
      <c r="A137" s="67"/>
      <c r="D137" s="67"/>
      <c r="G137" s="67"/>
      <c r="I137" s="71"/>
      <c r="J137" s="69"/>
      <c r="M137" s="67"/>
    </row>
    <row r="138" spans="1:13" s="72" customFormat="1" ht="11.25" customHeight="1">
      <c r="A138" s="67"/>
      <c r="D138" s="67"/>
      <c r="G138" s="67"/>
      <c r="I138" s="71"/>
      <c r="J138" s="69"/>
      <c r="M138" s="67"/>
    </row>
    <row r="139" spans="1:13" s="72" customFormat="1" ht="11.25" customHeight="1">
      <c r="A139" s="67"/>
      <c r="D139" s="67"/>
      <c r="G139" s="67"/>
      <c r="I139" s="71"/>
      <c r="J139" s="69"/>
      <c r="M139" s="67"/>
    </row>
    <row r="140" spans="1:13" s="72" customFormat="1" ht="11.25" customHeight="1">
      <c r="A140" s="67"/>
      <c r="D140" s="67"/>
      <c r="G140" s="67"/>
      <c r="I140" s="71"/>
      <c r="J140" s="69"/>
      <c r="M140" s="67"/>
    </row>
    <row r="141" spans="1:13" s="72" customFormat="1" ht="11.25" customHeight="1">
      <c r="A141" s="67"/>
      <c r="D141" s="67"/>
      <c r="G141" s="67"/>
      <c r="I141" s="71"/>
      <c r="J141" s="69"/>
      <c r="M141" s="67"/>
    </row>
    <row r="142" spans="1:13" s="72" customFormat="1" ht="11.25" customHeight="1">
      <c r="A142" s="67"/>
      <c r="D142" s="67"/>
      <c r="G142" s="67"/>
      <c r="I142" s="71"/>
      <c r="J142" s="69"/>
      <c r="M142" s="67"/>
    </row>
    <row r="143" spans="1:13" s="72" customFormat="1" ht="11.25" customHeight="1">
      <c r="A143" s="67"/>
      <c r="D143" s="67"/>
      <c r="G143" s="67"/>
      <c r="I143" s="71"/>
      <c r="J143" s="69"/>
      <c r="M143" s="67"/>
    </row>
    <row r="144" spans="1:13" s="72" customFormat="1" ht="11.25" customHeight="1">
      <c r="A144" s="67"/>
      <c r="D144" s="67"/>
      <c r="G144" s="67"/>
      <c r="I144" s="71"/>
      <c r="J144" s="69"/>
      <c r="M144" s="67"/>
    </row>
    <row r="145" spans="1:13" s="72" customFormat="1" ht="11.25" customHeight="1">
      <c r="A145" s="67"/>
      <c r="D145" s="67"/>
      <c r="G145" s="67"/>
      <c r="I145" s="71"/>
      <c r="J145" s="69"/>
      <c r="M145" s="67"/>
    </row>
    <row r="146" spans="1:13" s="72" customFormat="1" ht="11.25" customHeight="1">
      <c r="A146" s="67"/>
      <c r="D146" s="67"/>
      <c r="G146" s="67"/>
      <c r="I146" s="71"/>
      <c r="J146" s="69"/>
      <c r="M146" s="67"/>
    </row>
    <row r="147" spans="1:13" s="72" customFormat="1" ht="11.25" customHeight="1">
      <c r="A147" s="67"/>
      <c r="D147" s="67"/>
      <c r="G147" s="67"/>
      <c r="I147" s="71"/>
      <c r="J147" s="69"/>
      <c r="M147" s="67"/>
    </row>
    <row r="148" spans="1:13" s="72" customFormat="1" ht="11.25" customHeight="1">
      <c r="A148" s="67"/>
      <c r="D148" s="67"/>
      <c r="G148" s="67"/>
      <c r="I148" s="71"/>
      <c r="J148" s="69"/>
      <c r="M148" s="67"/>
    </row>
    <row r="149" spans="1:13" s="72" customFormat="1" ht="11.25" customHeight="1">
      <c r="A149" s="67"/>
      <c r="D149" s="67"/>
      <c r="G149" s="67"/>
      <c r="I149" s="71"/>
      <c r="J149" s="69"/>
      <c r="M149" s="67"/>
    </row>
    <row r="150" spans="1:13" s="72" customFormat="1" ht="11.25" customHeight="1">
      <c r="A150" s="67"/>
      <c r="D150" s="67"/>
      <c r="G150" s="67"/>
      <c r="I150" s="71"/>
      <c r="J150" s="69"/>
      <c r="M150" s="67"/>
    </row>
    <row r="151" spans="1:13" s="72" customFormat="1" ht="11.25" customHeight="1">
      <c r="A151" s="67"/>
      <c r="D151" s="67"/>
      <c r="G151" s="67"/>
      <c r="I151" s="71"/>
      <c r="J151" s="69"/>
      <c r="M151" s="67"/>
    </row>
    <row r="152" spans="1:13" s="72" customFormat="1" ht="11.25" customHeight="1">
      <c r="A152" s="67"/>
      <c r="D152" s="67"/>
      <c r="G152" s="67"/>
      <c r="I152" s="71"/>
      <c r="J152" s="69"/>
      <c r="M152" s="67"/>
    </row>
    <row r="153" spans="1:13" s="72" customFormat="1" ht="11.25" customHeight="1">
      <c r="A153" s="67"/>
      <c r="D153" s="67"/>
      <c r="G153" s="67"/>
      <c r="I153" s="71"/>
      <c r="J153" s="69"/>
      <c r="M153" s="67"/>
    </row>
    <row r="154" spans="1:13" s="72" customFormat="1" ht="11.25" customHeight="1">
      <c r="A154" s="67"/>
      <c r="D154" s="67"/>
      <c r="G154" s="67"/>
      <c r="I154" s="71"/>
      <c r="J154" s="69"/>
      <c r="M154" s="67"/>
    </row>
    <row r="155" spans="1:13" s="72" customFormat="1" ht="11.25" customHeight="1">
      <c r="A155" s="67"/>
      <c r="D155" s="67"/>
      <c r="G155" s="67"/>
      <c r="I155" s="71"/>
      <c r="J155" s="69"/>
      <c r="M155" s="67"/>
    </row>
    <row r="156" spans="1:13" s="72" customFormat="1" ht="11.25" customHeight="1">
      <c r="A156" s="67"/>
      <c r="D156" s="67"/>
      <c r="G156" s="67"/>
      <c r="I156" s="71"/>
      <c r="J156" s="69"/>
      <c r="M156" s="67"/>
    </row>
    <row r="157" spans="1:13" s="72" customFormat="1" ht="11.25" customHeight="1">
      <c r="A157" s="67"/>
      <c r="D157" s="67"/>
      <c r="G157" s="67"/>
      <c r="I157" s="71"/>
      <c r="J157" s="69"/>
      <c r="M157" s="67"/>
    </row>
    <row r="158" spans="1:13" s="72" customFormat="1" ht="11.25" customHeight="1">
      <c r="A158" s="67"/>
      <c r="D158" s="67"/>
      <c r="G158" s="67"/>
      <c r="I158" s="71"/>
      <c r="J158" s="69"/>
      <c r="M158" s="67"/>
    </row>
    <row r="159" spans="1:13" s="72" customFormat="1" ht="11.25" customHeight="1">
      <c r="A159" s="67"/>
      <c r="D159" s="67"/>
      <c r="G159" s="67"/>
      <c r="I159" s="71"/>
      <c r="J159" s="69"/>
      <c r="M159" s="67"/>
    </row>
    <row r="160" spans="1:13" s="72" customFormat="1" ht="11.25" customHeight="1">
      <c r="A160" s="67"/>
      <c r="D160" s="67"/>
      <c r="G160" s="67"/>
      <c r="I160" s="71"/>
      <c r="J160" s="69"/>
      <c r="M160" s="67"/>
    </row>
    <row r="161" spans="1:13" s="72" customFormat="1" ht="11.25" customHeight="1">
      <c r="A161" s="67"/>
      <c r="D161" s="67"/>
      <c r="G161" s="67"/>
      <c r="I161" s="71"/>
      <c r="J161" s="69"/>
      <c r="M161" s="67"/>
    </row>
    <row r="162" spans="1:13" s="72" customFormat="1" ht="11.25" customHeight="1">
      <c r="A162" s="67"/>
      <c r="D162" s="67"/>
      <c r="G162" s="67"/>
      <c r="I162" s="71"/>
      <c r="J162" s="69"/>
      <c r="M162" s="67"/>
    </row>
    <row r="163" spans="1:13" s="72" customFormat="1" ht="11.25" customHeight="1">
      <c r="A163" s="67"/>
      <c r="D163" s="67"/>
      <c r="G163" s="67"/>
      <c r="I163" s="71"/>
      <c r="J163" s="69"/>
      <c r="M163" s="67"/>
    </row>
    <row r="164" spans="1:13" s="72" customFormat="1" ht="11.25" customHeight="1">
      <c r="A164" s="67"/>
      <c r="D164" s="67"/>
      <c r="G164" s="67"/>
      <c r="I164" s="71"/>
      <c r="J164" s="69"/>
      <c r="M164" s="67"/>
    </row>
    <row r="165" spans="1:13" s="72" customFormat="1" ht="11.25" customHeight="1">
      <c r="A165" s="67"/>
      <c r="D165" s="67"/>
      <c r="G165" s="67"/>
      <c r="I165" s="71"/>
      <c r="J165" s="69"/>
      <c r="M165" s="67"/>
    </row>
    <row r="166" spans="1:13" s="72" customFormat="1" ht="11.25" customHeight="1">
      <c r="A166" s="67"/>
      <c r="D166" s="67"/>
      <c r="G166" s="67"/>
      <c r="I166" s="71"/>
      <c r="J166" s="69"/>
      <c r="M166" s="67"/>
    </row>
    <row r="167" spans="1:13" s="72" customFormat="1" ht="11.25" customHeight="1">
      <c r="A167" s="67"/>
      <c r="D167" s="67"/>
      <c r="G167" s="67"/>
      <c r="I167" s="71"/>
      <c r="J167" s="69"/>
      <c r="M167" s="67"/>
    </row>
    <row r="168" spans="1:13" s="72" customFormat="1" ht="11.25" customHeight="1">
      <c r="A168" s="67"/>
      <c r="D168" s="67"/>
      <c r="G168" s="67"/>
      <c r="I168" s="71"/>
      <c r="J168" s="69"/>
      <c r="M168" s="67"/>
    </row>
    <row r="169" spans="1:13" s="72" customFormat="1" ht="11.25" customHeight="1">
      <c r="A169" s="67"/>
      <c r="D169" s="67"/>
      <c r="G169" s="67"/>
      <c r="I169" s="71"/>
      <c r="J169" s="69"/>
      <c r="M169" s="67"/>
    </row>
    <row r="170" spans="1:13" s="72" customFormat="1" ht="11.25" customHeight="1">
      <c r="A170" s="67"/>
      <c r="D170" s="67"/>
      <c r="G170" s="67"/>
      <c r="I170" s="71"/>
      <c r="J170" s="69"/>
      <c r="M170" s="67"/>
    </row>
    <row r="171" spans="1:13" s="72" customFormat="1" ht="11.25" customHeight="1">
      <c r="A171" s="67"/>
      <c r="D171" s="67"/>
      <c r="G171" s="67"/>
      <c r="I171" s="71"/>
      <c r="J171" s="69"/>
      <c r="M171" s="67"/>
    </row>
    <row r="172" spans="1:13" s="72" customFormat="1" ht="11.25" customHeight="1">
      <c r="A172" s="67"/>
      <c r="D172" s="67"/>
      <c r="G172" s="67"/>
      <c r="I172" s="71"/>
      <c r="J172" s="69"/>
      <c r="M172" s="67"/>
    </row>
    <row r="173" spans="1:13" s="72" customFormat="1" ht="11.25" customHeight="1">
      <c r="A173" s="67"/>
      <c r="D173" s="67"/>
      <c r="G173" s="67"/>
      <c r="I173" s="71"/>
      <c r="J173" s="69"/>
      <c r="M173" s="67"/>
    </row>
    <row r="174" spans="1:13" s="72" customFormat="1" ht="11.25" customHeight="1">
      <c r="A174" s="67"/>
      <c r="D174" s="67"/>
      <c r="G174" s="67"/>
      <c r="I174" s="71"/>
      <c r="J174" s="69"/>
      <c r="M174" s="67"/>
    </row>
    <row r="175" spans="1:13" s="72" customFormat="1" ht="11.25" customHeight="1">
      <c r="A175" s="67"/>
      <c r="D175" s="67"/>
      <c r="G175" s="67"/>
      <c r="I175" s="71"/>
      <c r="J175" s="69"/>
      <c r="M175" s="67"/>
    </row>
    <row r="176" spans="1:13" s="72" customFormat="1" ht="11.25" customHeight="1">
      <c r="A176" s="67"/>
      <c r="D176" s="67"/>
      <c r="G176" s="67"/>
      <c r="I176" s="71"/>
      <c r="J176" s="69"/>
      <c r="M176" s="67"/>
    </row>
    <row r="177" spans="1:13" s="72" customFormat="1" ht="11.25" customHeight="1">
      <c r="A177" s="67"/>
      <c r="D177" s="67"/>
      <c r="G177" s="67"/>
      <c r="I177" s="71"/>
      <c r="J177" s="69"/>
      <c r="M177" s="67"/>
    </row>
    <row r="178" spans="1:13" s="72" customFormat="1" ht="11.25" customHeight="1">
      <c r="A178" s="67"/>
      <c r="D178" s="67"/>
      <c r="G178" s="67"/>
      <c r="I178" s="71"/>
      <c r="J178" s="69"/>
      <c r="M178" s="67"/>
    </row>
    <row r="179" spans="1:13" s="72" customFormat="1" ht="11.25" customHeight="1">
      <c r="A179" s="67"/>
      <c r="D179" s="67"/>
      <c r="G179" s="67"/>
      <c r="I179" s="71"/>
      <c r="J179" s="69"/>
      <c r="M179" s="67"/>
    </row>
    <row r="180" spans="1:13" s="72" customFormat="1" ht="11.25" customHeight="1">
      <c r="A180" s="67"/>
      <c r="D180" s="67"/>
      <c r="G180" s="67"/>
      <c r="I180" s="71"/>
      <c r="J180" s="69"/>
      <c r="M180" s="67"/>
    </row>
    <row r="181" spans="1:13" s="72" customFormat="1" ht="11.25" customHeight="1">
      <c r="A181" s="67"/>
      <c r="D181" s="67"/>
      <c r="G181" s="67"/>
      <c r="I181" s="71"/>
      <c r="J181" s="69"/>
      <c r="M181" s="67"/>
    </row>
    <row r="182" spans="1:13" s="72" customFormat="1" ht="11.25" customHeight="1">
      <c r="A182" s="67"/>
      <c r="D182" s="67"/>
      <c r="G182" s="67"/>
      <c r="I182" s="71"/>
      <c r="J182" s="69"/>
      <c r="M182" s="67"/>
    </row>
    <row r="183" spans="1:13" s="72" customFormat="1" ht="11.25" customHeight="1">
      <c r="A183" s="67"/>
      <c r="D183" s="67"/>
      <c r="G183" s="67"/>
      <c r="I183" s="71"/>
      <c r="J183" s="69"/>
      <c r="M183" s="67"/>
    </row>
    <row r="184" spans="1:13" s="72" customFormat="1" ht="11.25" customHeight="1">
      <c r="A184" s="67"/>
      <c r="D184" s="67"/>
      <c r="G184" s="67"/>
      <c r="I184" s="71"/>
      <c r="J184" s="69"/>
      <c r="M184" s="67"/>
    </row>
    <row r="185" spans="1:13" s="72" customFormat="1" ht="11.25" customHeight="1">
      <c r="A185" s="67"/>
      <c r="D185" s="67"/>
      <c r="G185" s="67"/>
      <c r="I185" s="71"/>
      <c r="J185" s="69"/>
      <c r="M185" s="67"/>
    </row>
    <row r="186" spans="1:13" s="72" customFormat="1" ht="11.25" customHeight="1">
      <c r="A186" s="67"/>
      <c r="D186" s="67"/>
      <c r="G186" s="67"/>
      <c r="I186" s="71"/>
      <c r="J186" s="69"/>
      <c r="M186" s="67"/>
    </row>
    <row r="187" spans="1:13" s="72" customFormat="1" ht="11.25" customHeight="1">
      <c r="A187" s="67"/>
      <c r="D187" s="67"/>
      <c r="G187" s="67"/>
      <c r="I187" s="71"/>
      <c r="J187" s="69"/>
      <c r="M187" s="67"/>
    </row>
    <row r="188" spans="1:13" s="72" customFormat="1" ht="11.25" customHeight="1">
      <c r="A188" s="67"/>
      <c r="D188" s="67"/>
      <c r="G188" s="67"/>
      <c r="I188" s="71"/>
      <c r="J188" s="69"/>
      <c r="M188" s="67"/>
    </row>
    <row r="189" spans="1:13" s="72" customFormat="1" ht="11.25" customHeight="1">
      <c r="A189" s="67"/>
      <c r="D189" s="67"/>
      <c r="G189" s="67"/>
      <c r="I189" s="71"/>
      <c r="J189" s="69"/>
      <c r="M189" s="67"/>
    </row>
    <row r="190" spans="1:13" s="72" customFormat="1" ht="11.25" customHeight="1">
      <c r="A190" s="67"/>
      <c r="D190" s="67"/>
      <c r="G190" s="67"/>
      <c r="I190" s="71"/>
      <c r="J190" s="69"/>
      <c r="M190" s="67"/>
    </row>
    <row r="191" spans="1:13" s="72" customFormat="1" ht="11.25" customHeight="1">
      <c r="A191" s="67"/>
      <c r="D191" s="67"/>
      <c r="G191" s="67"/>
      <c r="I191" s="71"/>
      <c r="J191" s="69"/>
      <c r="M191" s="67"/>
    </row>
    <row r="192" spans="1:13" s="72" customFormat="1" ht="11.25" customHeight="1">
      <c r="A192" s="67"/>
      <c r="D192" s="67"/>
      <c r="G192" s="67"/>
      <c r="I192" s="71"/>
      <c r="J192" s="69"/>
      <c r="M192" s="67"/>
    </row>
    <row r="193" spans="1:13" s="72" customFormat="1" ht="11.25" customHeight="1">
      <c r="A193" s="67"/>
      <c r="D193" s="67"/>
      <c r="G193" s="67"/>
      <c r="I193" s="71"/>
      <c r="J193" s="69"/>
      <c r="M193" s="67"/>
    </row>
    <row r="194" spans="1:13" s="72" customFormat="1" ht="11.25" customHeight="1">
      <c r="A194" s="67"/>
      <c r="D194" s="67"/>
      <c r="G194" s="67"/>
      <c r="I194" s="71"/>
      <c r="J194" s="69"/>
      <c r="M194" s="67"/>
    </row>
    <row r="195" spans="1:13" s="72" customFormat="1" ht="11.25" customHeight="1">
      <c r="A195" s="67"/>
      <c r="D195" s="67"/>
      <c r="G195" s="67"/>
      <c r="I195" s="71"/>
      <c r="J195" s="69"/>
      <c r="M195" s="67"/>
    </row>
    <row r="196" spans="1:13" s="72" customFormat="1" ht="11.25" customHeight="1">
      <c r="A196" s="67"/>
      <c r="D196" s="67"/>
      <c r="G196" s="67"/>
      <c r="I196" s="71"/>
      <c r="J196" s="69"/>
      <c r="M196" s="67"/>
    </row>
    <row r="197" spans="1:13" s="72" customFormat="1" ht="11.25" customHeight="1">
      <c r="A197" s="67"/>
      <c r="D197" s="67"/>
      <c r="G197" s="67"/>
      <c r="I197" s="71"/>
      <c r="J197" s="69"/>
      <c r="M197" s="67"/>
    </row>
    <row r="198" spans="1:13" s="72" customFormat="1" ht="11.25" customHeight="1">
      <c r="A198" s="67"/>
      <c r="D198" s="67"/>
      <c r="G198" s="67"/>
      <c r="I198" s="71"/>
      <c r="J198" s="69"/>
      <c r="M198" s="67"/>
    </row>
    <row r="199" spans="1:13" s="72" customFormat="1" ht="11.25" customHeight="1">
      <c r="A199" s="67"/>
      <c r="D199" s="67"/>
      <c r="G199" s="67"/>
      <c r="I199" s="71"/>
      <c r="J199" s="69"/>
      <c r="M199" s="67"/>
    </row>
    <row r="200" spans="1:13" s="72" customFormat="1" ht="11.25" customHeight="1">
      <c r="A200" s="67"/>
      <c r="D200" s="67"/>
      <c r="G200" s="67"/>
      <c r="I200" s="71"/>
      <c r="J200" s="69"/>
      <c r="M200" s="67"/>
    </row>
    <row r="201" spans="1:13" s="72" customFormat="1" ht="11.25" customHeight="1">
      <c r="A201" s="67"/>
      <c r="D201" s="67"/>
      <c r="G201" s="67"/>
      <c r="I201" s="71"/>
      <c r="J201" s="69"/>
      <c r="M201" s="67"/>
    </row>
    <row r="202" spans="1:13" s="72" customFormat="1" ht="11.25" customHeight="1">
      <c r="A202" s="67"/>
      <c r="D202" s="67"/>
      <c r="G202" s="67"/>
      <c r="I202" s="71"/>
      <c r="J202" s="69"/>
      <c r="M202" s="67"/>
    </row>
    <row r="203" spans="1:13" s="72" customFormat="1" ht="11.25" customHeight="1">
      <c r="A203" s="67"/>
      <c r="D203" s="67"/>
      <c r="G203" s="67"/>
      <c r="I203" s="71"/>
      <c r="J203" s="69"/>
      <c r="M203" s="67"/>
    </row>
    <row r="204" spans="1:13" s="72" customFormat="1" ht="11.25" customHeight="1">
      <c r="A204" s="67"/>
      <c r="D204" s="67"/>
      <c r="G204" s="67"/>
      <c r="I204" s="71"/>
      <c r="J204" s="69"/>
      <c r="M204" s="67"/>
    </row>
    <row r="205" spans="1:13" s="72" customFormat="1" ht="11.25" customHeight="1">
      <c r="A205" s="67"/>
      <c r="D205" s="67"/>
      <c r="G205" s="67"/>
      <c r="I205" s="71"/>
      <c r="J205" s="69"/>
      <c r="M205" s="67"/>
    </row>
    <row r="206" spans="1:13" s="72" customFormat="1" ht="11.25" customHeight="1">
      <c r="A206" s="67"/>
      <c r="D206" s="67"/>
      <c r="G206" s="67"/>
      <c r="I206" s="71"/>
      <c r="J206" s="69"/>
      <c r="M206" s="67"/>
    </row>
    <row r="207" spans="1:13" s="72" customFormat="1" ht="11.25" customHeight="1">
      <c r="A207" s="67"/>
      <c r="D207" s="67"/>
      <c r="G207" s="67"/>
      <c r="I207" s="71"/>
      <c r="J207" s="69"/>
      <c r="M207" s="67"/>
    </row>
    <row r="208" spans="1:13" s="72" customFormat="1" ht="11.25" customHeight="1">
      <c r="A208" s="67"/>
      <c r="D208" s="67"/>
      <c r="G208" s="67"/>
      <c r="I208" s="71"/>
      <c r="J208" s="69"/>
      <c r="M208" s="67"/>
    </row>
    <row r="209" spans="1:13" s="72" customFormat="1" ht="11.25" customHeight="1">
      <c r="A209" s="67"/>
      <c r="D209" s="67"/>
      <c r="G209" s="67"/>
      <c r="I209" s="71"/>
      <c r="J209" s="69"/>
      <c r="M209" s="67"/>
    </row>
    <row r="210" spans="1:13" s="72" customFormat="1" ht="11.25" customHeight="1">
      <c r="A210" s="67"/>
      <c r="D210" s="67"/>
      <c r="G210" s="67"/>
      <c r="I210" s="71"/>
      <c r="J210" s="69"/>
      <c r="M210" s="67"/>
    </row>
    <row r="211" spans="1:13" s="72" customFormat="1" ht="11.25" customHeight="1">
      <c r="A211" s="67"/>
      <c r="D211" s="67"/>
      <c r="G211" s="67"/>
      <c r="I211" s="71"/>
      <c r="J211" s="69"/>
      <c r="M211" s="67"/>
    </row>
    <row r="212" spans="1:13" s="72" customFormat="1" ht="11.25" customHeight="1">
      <c r="A212" s="67"/>
      <c r="D212" s="67"/>
      <c r="G212" s="67"/>
      <c r="I212" s="71"/>
      <c r="J212" s="69"/>
      <c r="M212" s="67"/>
    </row>
    <row r="213" spans="1:13" s="72" customFormat="1" ht="11.25" customHeight="1">
      <c r="A213" s="67"/>
      <c r="D213" s="67"/>
      <c r="G213" s="67"/>
      <c r="I213" s="71"/>
      <c r="J213" s="69"/>
      <c r="M213" s="67"/>
    </row>
    <row r="214" spans="1:13" s="72" customFormat="1" ht="11.25" customHeight="1">
      <c r="A214" s="67"/>
      <c r="D214" s="67"/>
      <c r="G214" s="67"/>
      <c r="I214" s="71"/>
      <c r="J214" s="69"/>
      <c r="M214" s="67"/>
    </row>
    <row r="215" spans="1:13" s="72" customFormat="1" ht="11.25" customHeight="1">
      <c r="A215" s="67"/>
      <c r="D215" s="67"/>
      <c r="G215" s="67"/>
      <c r="I215" s="71"/>
      <c r="J215" s="69"/>
      <c r="M215" s="67"/>
    </row>
    <row r="216" spans="1:13" s="72" customFormat="1" ht="11.25" customHeight="1">
      <c r="A216" s="67"/>
      <c r="D216" s="67"/>
      <c r="G216" s="67"/>
      <c r="I216" s="71"/>
      <c r="J216" s="69"/>
      <c r="M216" s="67"/>
    </row>
    <row r="217" spans="1:13" s="72" customFormat="1" ht="11.25" customHeight="1">
      <c r="A217" s="67"/>
      <c r="D217" s="67"/>
      <c r="G217" s="67"/>
      <c r="I217" s="71"/>
      <c r="J217" s="69"/>
      <c r="M217" s="67"/>
    </row>
    <row r="218" spans="1:13" s="72" customFormat="1" ht="11.25" customHeight="1">
      <c r="A218" s="67"/>
      <c r="D218" s="67"/>
      <c r="G218" s="67"/>
      <c r="I218" s="71"/>
      <c r="J218" s="69"/>
      <c r="M218" s="67"/>
    </row>
    <row r="219" spans="1:13" s="72" customFormat="1" ht="11.25" customHeight="1">
      <c r="A219" s="67"/>
      <c r="D219" s="67"/>
      <c r="G219" s="67"/>
      <c r="I219" s="71"/>
      <c r="J219" s="69"/>
      <c r="M219" s="67"/>
    </row>
    <row r="220" spans="1:13" s="72" customFormat="1" ht="11.25" customHeight="1">
      <c r="A220" s="67"/>
      <c r="D220" s="67"/>
      <c r="G220" s="67"/>
      <c r="I220" s="71"/>
      <c r="J220" s="69"/>
      <c r="M220" s="67"/>
    </row>
    <row r="221" spans="1:13" s="72" customFormat="1" ht="11.25" customHeight="1">
      <c r="A221" s="67"/>
      <c r="D221" s="67"/>
      <c r="G221" s="67"/>
      <c r="I221" s="71"/>
      <c r="J221" s="69"/>
      <c r="M221" s="67"/>
    </row>
    <row r="222" spans="1:13" s="72" customFormat="1" ht="11.25" customHeight="1">
      <c r="A222" s="67"/>
      <c r="D222" s="67"/>
      <c r="G222" s="67"/>
      <c r="I222" s="71"/>
      <c r="J222" s="69"/>
      <c r="M222" s="67"/>
    </row>
    <row r="223" spans="1:13" s="72" customFormat="1" ht="11.25" customHeight="1">
      <c r="A223" s="67"/>
      <c r="D223" s="67"/>
      <c r="G223" s="67"/>
      <c r="I223" s="71"/>
      <c r="J223" s="69"/>
      <c r="M223" s="67"/>
    </row>
    <row r="224" spans="1:13" s="72" customFormat="1" ht="11.25" customHeight="1">
      <c r="A224" s="67"/>
      <c r="D224" s="67"/>
      <c r="G224" s="67"/>
      <c r="I224" s="71"/>
      <c r="J224" s="69"/>
      <c r="M224" s="67"/>
    </row>
    <row r="225" spans="1:13" s="72" customFormat="1" ht="11.25" customHeight="1">
      <c r="A225" s="67"/>
      <c r="D225" s="67"/>
      <c r="G225" s="67"/>
      <c r="I225" s="71"/>
      <c r="J225" s="69"/>
      <c r="M225" s="67"/>
    </row>
    <row r="226" spans="1:13" s="72" customFormat="1" ht="11.25" customHeight="1">
      <c r="A226" s="67"/>
      <c r="D226" s="67"/>
      <c r="G226" s="67"/>
      <c r="I226" s="71"/>
      <c r="J226" s="69"/>
      <c r="M226" s="67"/>
    </row>
    <row r="227" spans="1:13" s="72" customFormat="1" ht="11.25" customHeight="1">
      <c r="A227" s="67"/>
      <c r="D227" s="67"/>
      <c r="G227" s="67"/>
      <c r="I227" s="71"/>
      <c r="J227" s="69"/>
      <c r="M227" s="67"/>
    </row>
    <row r="228" spans="1:13" s="72" customFormat="1" ht="11.25" customHeight="1">
      <c r="A228" s="67"/>
      <c r="D228" s="67"/>
      <c r="G228" s="67"/>
      <c r="I228" s="71"/>
      <c r="J228" s="69"/>
      <c r="M228" s="67"/>
    </row>
    <row r="229" spans="1:13" s="72" customFormat="1" ht="11.25" customHeight="1">
      <c r="A229" s="67"/>
      <c r="D229" s="67"/>
      <c r="G229" s="67"/>
      <c r="I229" s="71"/>
      <c r="J229" s="69"/>
      <c r="M229" s="67"/>
    </row>
    <row r="230" spans="1:13" s="72" customFormat="1" ht="11.25" customHeight="1">
      <c r="A230" s="67"/>
      <c r="D230" s="67"/>
      <c r="G230" s="67"/>
      <c r="I230" s="71"/>
      <c r="J230" s="69"/>
      <c r="M230" s="67"/>
    </row>
    <row r="231" spans="1:13" s="72" customFormat="1" ht="11.25" customHeight="1">
      <c r="A231" s="67"/>
      <c r="D231" s="67"/>
      <c r="G231" s="67"/>
      <c r="I231" s="71"/>
      <c r="J231" s="69"/>
      <c r="M231" s="67"/>
    </row>
    <row r="232" spans="1:13" s="72" customFormat="1" ht="11.25" customHeight="1">
      <c r="A232" s="67"/>
      <c r="D232" s="67"/>
      <c r="G232" s="67"/>
      <c r="I232" s="71"/>
      <c r="J232" s="69"/>
      <c r="M232" s="67"/>
    </row>
    <row r="233" spans="1:13" s="72" customFormat="1" ht="11.25" customHeight="1">
      <c r="A233" s="67"/>
      <c r="D233" s="67"/>
      <c r="G233" s="67"/>
      <c r="I233" s="71"/>
      <c r="J233" s="69"/>
      <c r="M233" s="67"/>
    </row>
    <row r="234" spans="1:13" s="72" customFormat="1" ht="11.25" customHeight="1">
      <c r="A234" s="67"/>
      <c r="D234" s="67"/>
      <c r="G234" s="67"/>
      <c r="I234" s="71"/>
      <c r="J234" s="69"/>
      <c r="M234" s="67"/>
    </row>
    <row r="235" spans="1:13" s="72" customFormat="1" ht="11.25" customHeight="1">
      <c r="A235" s="67"/>
      <c r="D235" s="67"/>
      <c r="G235" s="67"/>
      <c r="I235" s="71"/>
      <c r="J235" s="69"/>
      <c r="M235" s="67"/>
    </row>
    <row r="236" spans="1:13" s="72" customFormat="1" ht="11.25" customHeight="1">
      <c r="A236" s="67"/>
      <c r="D236" s="67"/>
      <c r="G236" s="67"/>
      <c r="I236" s="71"/>
      <c r="J236" s="69"/>
      <c r="M236" s="67"/>
    </row>
    <row r="237" spans="1:13" s="72" customFormat="1" ht="11.25" customHeight="1">
      <c r="A237" s="67"/>
      <c r="D237" s="67"/>
      <c r="G237" s="67"/>
      <c r="I237" s="71"/>
      <c r="J237" s="69"/>
      <c r="M237" s="67"/>
    </row>
    <row r="238" spans="1:13" s="72" customFormat="1" ht="11.25" customHeight="1">
      <c r="A238" s="67"/>
      <c r="D238" s="67"/>
      <c r="G238" s="67"/>
      <c r="I238" s="71"/>
      <c r="J238" s="69"/>
      <c r="M238" s="67"/>
    </row>
    <row r="239" spans="1:13" s="72" customFormat="1" ht="11.25" customHeight="1">
      <c r="A239" s="67"/>
      <c r="D239" s="67"/>
      <c r="G239" s="67"/>
      <c r="I239" s="71"/>
      <c r="J239" s="69"/>
      <c r="M239" s="67"/>
    </row>
    <row r="240" spans="1:13" s="72" customFormat="1" ht="11.25" customHeight="1">
      <c r="A240" s="67"/>
      <c r="D240" s="67"/>
      <c r="G240" s="67"/>
      <c r="I240" s="71"/>
      <c r="J240" s="69"/>
      <c r="M240" s="67"/>
    </row>
    <row r="241" spans="1:13" s="72" customFormat="1" ht="11.25" customHeight="1">
      <c r="A241" s="67"/>
      <c r="D241" s="67"/>
      <c r="G241" s="67"/>
      <c r="I241" s="71"/>
      <c r="J241" s="69"/>
      <c r="M241" s="67"/>
    </row>
    <row r="242" spans="1:13" s="72" customFormat="1" ht="11.25" customHeight="1">
      <c r="A242" s="67"/>
      <c r="D242" s="67"/>
      <c r="G242" s="67"/>
      <c r="I242" s="71"/>
      <c r="J242" s="69"/>
      <c r="M242" s="67"/>
    </row>
    <row r="243" spans="1:13" s="72" customFormat="1" ht="11.25" customHeight="1">
      <c r="A243" s="67"/>
      <c r="D243" s="67"/>
      <c r="G243" s="67"/>
      <c r="I243" s="71"/>
      <c r="J243" s="69"/>
      <c r="M243" s="67"/>
    </row>
    <row r="244" spans="1:13" s="72" customFormat="1" ht="11.25" customHeight="1">
      <c r="A244" s="67"/>
      <c r="D244" s="67"/>
      <c r="G244" s="67"/>
      <c r="I244" s="71"/>
      <c r="J244" s="69"/>
      <c r="M244" s="67"/>
    </row>
    <row r="245" spans="1:13" s="72" customFormat="1" ht="11.25" customHeight="1">
      <c r="A245" s="67"/>
      <c r="D245" s="67"/>
      <c r="G245" s="67"/>
      <c r="I245" s="71"/>
      <c r="J245" s="69"/>
      <c r="M245" s="67"/>
    </row>
    <row r="246" spans="1:13" s="72" customFormat="1" ht="11.25" customHeight="1">
      <c r="A246" s="67"/>
      <c r="D246" s="67"/>
      <c r="G246" s="67"/>
      <c r="I246" s="71"/>
      <c r="J246" s="69"/>
      <c r="M246" s="67"/>
    </row>
    <row r="247" spans="1:13" s="72" customFormat="1" ht="11.25" customHeight="1">
      <c r="A247" s="67"/>
      <c r="D247" s="67"/>
      <c r="G247" s="67"/>
      <c r="I247" s="71"/>
      <c r="J247" s="69"/>
      <c r="M247" s="67"/>
    </row>
    <row r="248" spans="1:13" s="72" customFormat="1" ht="11.25" customHeight="1">
      <c r="A248" s="67"/>
      <c r="D248" s="67"/>
      <c r="G248" s="67"/>
      <c r="I248" s="71"/>
      <c r="J248" s="69"/>
      <c r="M248" s="67"/>
    </row>
    <row r="249" spans="1:13" s="72" customFormat="1" ht="11.25" customHeight="1">
      <c r="A249" s="67"/>
      <c r="D249" s="67"/>
      <c r="G249" s="67"/>
      <c r="I249" s="71"/>
      <c r="J249" s="69"/>
      <c r="M249" s="67"/>
    </row>
    <row r="250" spans="1:13" s="72" customFormat="1" ht="11.25" customHeight="1">
      <c r="A250" s="67"/>
      <c r="D250" s="67"/>
      <c r="G250" s="67"/>
      <c r="I250" s="71"/>
      <c r="J250" s="69"/>
      <c r="M250" s="67"/>
    </row>
    <row r="251" spans="1:13" s="72" customFormat="1" ht="11.25" customHeight="1">
      <c r="A251" s="67"/>
      <c r="D251" s="67"/>
      <c r="G251" s="67"/>
      <c r="I251" s="71"/>
      <c r="J251" s="69"/>
      <c r="M251" s="67"/>
    </row>
    <row r="252" spans="1:13" s="72" customFormat="1" ht="11.25" customHeight="1">
      <c r="A252" s="67"/>
      <c r="D252" s="67"/>
      <c r="G252" s="67"/>
      <c r="I252" s="71"/>
      <c r="J252" s="69"/>
      <c r="M252" s="67"/>
    </row>
    <row r="253" spans="1:13" s="72" customFormat="1" ht="11.25" customHeight="1">
      <c r="A253" s="67"/>
      <c r="D253" s="67"/>
      <c r="G253" s="67"/>
      <c r="I253" s="71"/>
      <c r="J253" s="69"/>
      <c r="M253" s="67"/>
    </row>
    <row r="254" spans="1:13" s="72" customFormat="1" ht="11.25" customHeight="1">
      <c r="A254" s="67"/>
      <c r="D254" s="67"/>
      <c r="G254" s="67"/>
      <c r="I254" s="71"/>
      <c r="J254" s="69"/>
      <c r="M254" s="67"/>
    </row>
    <row r="255" spans="1:13" s="72" customFormat="1" ht="11.25" customHeight="1">
      <c r="A255" s="67"/>
      <c r="D255" s="67"/>
      <c r="G255" s="67"/>
      <c r="I255" s="71"/>
      <c r="J255" s="69"/>
      <c r="M255" s="67"/>
    </row>
    <row r="256" spans="1:13" s="72" customFormat="1" ht="11.25" customHeight="1">
      <c r="A256" s="67"/>
      <c r="D256" s="67"/>
      <c r="G256" s="67"/>
      <c r="I256" s="71"/>
      <c r="J256" s="69"/>
      <c r="M256" s="67"/>
    </row>
    <row r="257" spans="1:21" s="72" customFormat="1" ht="11.25" customHeight="1">
      <c r="A257" s="67"/>
      <c r="D257" s="67"/>
      <c r="G257" s="67"/>
      <c r="I257" s="71"/>
      <c r="J257" s="69"/>
      <c r="M257" s="67"/>
    </row>
    <row r="258" spans="1:21" s="72" customFormat="1" ht="11.25" customHeight="1">
      <c r="A258" s="67"/>
      <c r="D258" s="67"/>
      <c r="G258" s="67"/>
      <c r="I258" s="71"/>
      <c r="J258" s="69"/>
      <c r="M258" s="67"/>
    </row>
    <row r="259" spans="1:21" s="72" customFormat="1" ht="11.25" customHeight="1">
      <c r="A259" s="67"/>
      <c r="D259" s="67"/>
      <c r="G259" s="67"/>
      <c r="I259" s="71"/>
      <c r="J259" s="69"/>
      <c r="M259" s="67"/>
    </row>
    <row r="260" spans="1:21" s="72" customFormat="1" ht="11.25" customHeight="1">
      <c r="A260" s="67"/>
      <c r="D260" s="67"/>
      <c r="G260" s="67"/>
      <c r="I260" s="71"/>
      <c r="J260" s="69"/>
      <c r="M260" s="67"/>
    </row>
    <row r="261" spans="1:21" s="72" customFormat="1" ht="11.25" customHeight="1">
      <c r="A261" s="67"/>
      <c r="D261" s="67"/>
      <c r="G261" s="67"/>
      <c r="I261" s="71"/>
      <c r="J261" s="69"/>
      <c r="M261" s="67"/>
    </row>
    <row r="262" spans="1:21" s="72" customFormat="1" ht="11.25" customHeight="1">
      <c r="A262" s="67"/>
      <c r="D262" s="67"/>
      <c r="G262" s="67"/>
      <c r="I262" s="71"/>
      <c r="J262" s="69"/>
      <c r="M262" s="67"/>
    </row>
    <row r="263" spans="1:21" s="72" customFormat="1" ht="11.25" customHeight="1">
      <c r="A263" s="67"/>
      <c r="D263" s="67"/>
      <c r="G263" s="67"/>
      <c r="I263" s="71"/>
      <c r="J263" s="69"/>
      <c r="M263" s="67"/>
    </row>
    <row r="264" spans="1:21" s="72" customFormat="1" ht="11.25" customHeight="1">
      <c r="A264" s="67"/>
      <c r="D264" s="67"/>
      <c r="G264" s="67"/>
      <c r="I264" s="71"/>
      <c r="J264" s="69"/>
      <c r="M264" s="67"/>
    </row>
    <row r="265" spans="1:21" ht="11.25" customHeight="1">
      <c r="A265" s="67"/>
      <c r="B265" s="72"/>
      <c r="C265" s="72"/>
      <c r="D265" s="67"/>
      <c r="E265" s="72"/>
      <c r="F265" s="72"/>
      <c r="G265" s="67"/>
      <c r="H265" s="72"/>
      <c r="I265" s="71"/>
      <c r="J265" s="69"/>
      <c r="K265" s="72"/>
      <c r="L265" s="72"/>
      <c r="M265" s="67"/>
      <c r="N265" s="72"/>
      <c r="O265" s="72"/>
      <c r="P265" s="72"/>
      <c r="Q265" s="72"/>
      <c r="R265" s="72"/>
      <c r="S265" s="72"/>
      <c r="T265" s="72"/>
      <c r="U265" s="72"/>
    </row>
    <row r="266" spans="1:21" ht="11.25" customHeight="1">
      <c r="A266" s="67"/>
      <c r="B266" s="72"/>
      <c r="C266" s="72"/>
      <c r="D266" s="67"/>
      <c r="E266" s="72"/>
      <c r="F266" s="72"/>
      <c r="G266" s="67"/>
      <c r="H266" s="72"/>
      <c r="I266" s="71"/>
      <c r="J266" s="69"/>
      <c r="K266" s="72"/>
      <c r="L266" s="72"/>
      <c r="M266" s="67"/>
      <c r="N266" s="72"/>
      <c r="O266" s="72"/>
      <c r="P266" s="72"/>
      <c r="Q266" s="72"/>
      <c r="R266" s="72"/>
      <c r="S266" s="72"/>
      <c r="T266" s="72"/>
      <c r="U266" s="72"/>
    </row>
    <row r="267" spans="1:21" ht="11.25" customHeight="1">
      <c r="A267" s="67"/>
      <c r="B267" s="72"/>
      <c r="C267" s="72"/>
      <c r="D267" s="67"/>
      <c r="E267" s="72"/>
      <c r="F267" s="72"/>
      <c r="G267" s="67"/>
      <c r="H267" s="72"/>
      <c r="I267" s="71"/>
      <c r="J267" s="69"/>
      <c r="K267" s="72"/>
      <c r="L267" s="72"/>
      <c r="M267" s="67"/>
      <c r="N267" s="72"/>
      <c r="O267" s="72"/>
      <c r="P267" s="72"/>
      <c r="Q267" s="72"/>
      <c r="R267" s="72"/>
      <c r="S267" s="72"/>
      <c r="T267" s="72"/>
      <c r="U267" s="72"/>
    </row>
    <row r="268" spans="1:21" ht="11.25" customHeight="1">
      <c r="A268" s="67"/>
      <c r="B268" s="72"/>
      <c r="C268" s="72"/>
      <c r="D268" s="67"/>
      <c r="E268" s="72"/>
      <c r="F268" s="72"/>
      <c r="G268" s="67"/>
      <c r="H268" s="72"/>
      <c r="I268" s="71"/>
      <c r="J268" s="69"/>
      <c r="K268" s="72"/>
      <c r="L268" s="72"/>
      <c r="M268" s="67"/>
      <c r="N268" s="72"/>
      <c r="O268" s="72"/>
      <c r="P268" s="72"/>
      <c r="Q268" s="72"/>
      <c r="R268" s="72"/>
      <c r="S268" s="72"/>
      <c r="T268" s="72"/>
      <c r="U268" s="72"/>
    </row>
    <row r="269" spans="1:21" ht="11.25" customHeight="1">
      <c r="P269" s="72"/>
      <c r="Q269" s="72"/>
      <c r="R269" s="72"/>
      <c r="S269" s="72"/>
      <c r="T269" s="72"/>
      <c r="U269" s="72"/>
    </row>
    <row r="270" spans="1:21" ht="11.25" customHeight="1">
      <c r="P270" s="72"/>
      <c r="Q270" s="72"/>
      <c r="R270" s="72"/>
      <c r="S270" s="72"/>
      <c r="T270" s="72"/>
      <c r="U270" s="72"/>
    </row>
    <row r="271" spans="1:21" ht="11.25" customHeight="1">
      <c r="P271" s="72"/>
      <c r="Q271" s="72"/>
      <c r="R271" s="72"/>
      <c r="S271" s="72"/>
      <c r="T271" s="72"/>
      <c r="U271" s="72"/>
    </row>
    <row r="272" spans="1:21" ht="11.25" customHeight="1">
      <c r="P272" s="72"/>
      <c r="Q272" s="72"/>
      <c r="R272" s="72"/>
      <c r="S272" s="72"/>
      <c r="T272" s="72"/>
      <c r="U272" s="72"/>
    </row>
    <row r="273" spans="1:21" ht="11.25" customHeight="1">
      <c r="P273" s="72"/>
      <c r="Q273" s="72"/>
      <c r="R273" s="72"/>
      <c r="S273" s="72"/>
      <c r="T273" s="72"/>
      <c r="U273" s="72"/>
    </row>
    <row r="274" spans="1:21" ht="11.25" customHeight="1">
      <c r="P274" s="72"/>
      <c r="Q274" s="72"/>
      <c r="R274" s="72"/>
      <c r="S274" s="72"/>
      <c r="T274" s="72"/>
      <c r="U274" s="72"/>
    </row>
    <row r="275" spans="1:21" ht="11.25" customHeight="1">
      <c r="A275" s="56"/>
      <c r="D275" s="56"/>
      <c r="G275" s="56"/>
      <c r="I275" s="56"/>
      <c r="J275" s="56"/>
      <c r="M275" s="56"/>
      <c r="P275" s="72"/>
      <c r="Q275" s="72"/>
      <c r="R275" s="72"/>
      <c r="S275" s="72"/>
      <c r="T275" s="72"/>
      <c r="U275" s="72"/>
    </row>
    <row r="276" spans="1:21" ht="11.25" customHeight="1">
      <c r="A276" s="56"/>
      <c r="D276" s="56"/>
      <c r="G276" s="56"/>
      <c r="I276" s="56"/>
      <c r="J276" s="56"/>
      <c r="M276" s="56"/>
      <c r="P276" s="72"/>
      <c r="Q276" s="72"/>
      <c r="R276" s="72"/>
      <c r="S276" s="72"/>
      <c r="T276" s="72"/>
      <c r="U276" s="72"/>
    </row>
    <row r="277" spans="1:21" ht="11.25" customHeight="1">
      <c r="A277" s="56"/>
      <c r="D277" s="56"/>
      <c r="G277" s="56"/>
      <c r="I277" s="56"/>
      <c r="J277" s="56"/>
      <c r="M277" s="56"/>
      <c r="P277" s="72"/>
      <c r="Q277" s="72"/>
      <c r="R277" s="72"/>
      <c r="S277" s="72"/>
      <c r="T277" s="72"/>
      <c r="U277" s="72"/>
    </row>
    <row r="278" spans="1:21" ht="11.25" customHeight="1">
      <c r="A278" s="56"/>
      <c r="D278" s="56"/>
      <c r="G278" s="56"/>
      <c r="I278" s="56"/>
      <c r="J278" s="56"/>
      <c r="M278" s="56"/>
      <c r="P278" s="72"/>
      <c r="Q278" s="72"/>
      <c r="R278" s="72"/>
      <c r="S278" s="72"/>
      <c r="T278" s="72"/>
      <c r="U278" s="72"/>
    </row>
    <row r="279" spans="1:21" ht="11.25" customHeight="1">
      <c r="A279" s="56"/>
      <c r="D279" s="56"/>
      <c r="G279" s="56"/>
      <c r="I279" s="56"/>
      <c r="J279" s="56"/>
      <c r="M279" s="56"/>
      <c r="P279" s="72"/>
      <c r="Q279" s="72"/>
      <c r="R279" s="72"/>
      <c r="S279" s="72"/>
      <c r="T279" s="72"/>
      <c r="U279" s="72"/>
    </row>
    <row r="280" spans="1:21" ht="11.25" customHeight="1">
      <c r="A280" s="56"/>
      <c r="D280" s="56"/>
      <c r="G280" s="56"/>
      <c r="I280" s="56"/>
      <c r="J280" s="56"/>
      <c r="M280" s="56"/>
      <c r="P280" s="72"/>
      <c r="Q280" s="72"/>
      <c r="R280" s="72"/>
      <c r="S280" s="72"/>
      <c r="T280" s="72"/>
      <c r="U280" s="72"/>
    </row>
    <row r="281" spans="1:21" ht="11.25" customHeight="1">
      <c r="A281" s="56"/>
      <c r="D281" s="56"/>
      <c r="G281" s="56"/>
      <c r="I281" s="56"/>
      <c r="J281" s="56"/>
      <c r="M281" s="56"/>
      <c r="P281" s="72"/>
      <c r="Q281" s="72"/>
      <c r="R281" s="72"/>
      <c r="S281" s="72"/>
      <c r="T281" s="72"/>
      <c r="U281" s="72"/>
    </row>
    <row r="282" spans="1:21" ht="11.25" customHeight="1">
      <c r="A282" s="56"/>
      <c r="D282" s="56"/>
      <c r="G282" s="56"/>
      <c r="I282" s="56"/>
      <c r="J282" s="56"/>
      <c r="M282" s="56"/>
      <c r="P282" s="72"/>
      <c r="Q282" s="72"/>
      <c r="R282" s="72"/>
      <c r="S282" s="72"/>
      <c r="T282" s="72"/>
      <c r="U282" s="72"/>
    </row>
    <row r="283" spans="1:21" ht="11.25" customHeight="1">
      <c r="A283" s="56"/>
      <c r="D283" s="56"/>
      <c r="G283" s="56"/>
      <c r="I283" s="56"/>
      <c r="J283" s="56"/>
      <c r="M283" s="56"/>
      <c r="P283" s="72"/>
      <c r="Q283" s="72"/>
      <c r="R283" s="72"/>
      <c r="S283" s="72"/>
      <c r="T283" s="72"/>
      <c r="U283" s="72"/>
    </row>
    <row r="284" spans="1:21" ht="11.25" customHeight="1">
      <c r="A284" s="56"/>
      <c r="D284" s="56"/>
      <c r="G284" s="56"/>
      <c r="I284" s="56"/>
      <c r="J284" s="56"/>
      <c r="M284" s="56"/>
      <c r="P284" s="72"/>
      <c r="Q284" s="72"/>
      <c r="R284" s="72"/>
      <c r="S284" s="72"/>
      <c r="T284" s="72"/>
      <c r="U284" s="72"/>
    </row>
    <row r="285" spans="1:21" ht="11.25" customHeight="1">
      <c r="A285" s="56"/>
      <c r="D285" s="56"/>
      <c r="G285" s="56"/>
      <c r="I285" s="56"/>
      <c r="J285" s="56"/>
      <c r="M285" s="56"/>
      <c r="P285" s="72"/>
      <c r="Q285" s="72"/>
      <c r="R285" s="72"/>
      <c r="S285" s="72"/>
      <c r="T285" s="72"/>
      <c r="U285" s="72"/>
    </row>
  </sheetData>
  <mergeCells count="79">
    <mergeCell ref="K37:L37"/>
    <mergeCell ref="N37:O37"/>
    <mergeCell ref="C38:E38"/>
    <mergeCell ref="C40:E40"/>
    <mergeCell ref="B31:C31"/>
    <mergeCell ref="E31:F31"/>
    <mergeCell ref="B33:C33"/>
    <mergeCell ref="E33:F33"/>
    <mergeCell ref="G33:H34"/>
    <mergeCell ref="B34:C34"/>
    <mergeCell ref="E34:F34"/>
    <mergeCell ref="J29:K30"/>
    <mergeCell ref="B30:C30"/>
    <mergeCell ref="E30:F30"/>
    <mergeCell ref="H30:I30"/>
    <mergeCell ref="B24:C24"/>
    <mergeCell ref="E24:F24"/>
    <mergeCell ref="H25:I25"/>
    <mergeCell ref="K25:L25"/>
    <mergeCell ref="B28:C28"/>
    <mergeCell ref="E28:F28"/>
    <mergeCell ref="B29:C29"/>
    <mergeCell ref="E29:F29"/>
    <mergeCell ref="H29:I29"/>
    <mergeCell ref="M25:N26"/>
    <mergeCell ref="H26:I26"/>
    <mergeCell ref="K26:L26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  <mergeCell ref="B9:C9"/>
    <mergeCell ref="E9:F9"/>
    <mergeCell ref="B10:C10"/>
    <mergeCell ref="E10:F10"/>
    <mergeCell ref="H10:I10"/>
  </mergeCells>
  <pageMargins left="0.23622047244094491" right="0.23622047244094491" top="0.11811023622047245" bottom="0.11811023622047245" header="0" footer="0"/>
  <pageSetup paperSize="9" scale="8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85"/>
  <sheetViews>
    <sheetView view="pageBreakPreview" zoomScale="70" zoomScaleNormal="70" zoomScaleSheetLayoutView="70" workbookViewId="0">
      <selection activeCell="G49" sqref="G49"/>
    </sheetView>
  </sheetViews>
  <sheetFormatPr defaultColWidth="7.140625" defaultRowHeight="11.25" customHeight="1"/>
  <cols>
    <col min="1" max="1" width="3.7109375" style="46" customWidth="1"/>
    <col min="2" max="3" width="15.7109375" style="56" customWidth="1"/>
    <col min="4" max="4" width="3.7109375" style="46" customWidth="1"/>
    <col min="5" max="6" width="15.7109375" style="56" customWidth="1"/>
    <col min="7" max="7" width="3.7109375" style="46" customWidth="1"/>
    <col min="8" max="8" width="15.7109375" style="56" customWidth="1"/>
    <col min="9" max="9" width="15.7109375" style="93" customWidth="1"/>
    <col min="10" max="10" width="3.7109375" style="92" customWidth="1"/>
    <col min="11" max="12" width="15.7109375" style="56" customWidth="1"/>
    <col min="13" max="13" width="3.7109375" style="46" customWidth="1"/>
    <col min="14" max="15" width="15.7109375" style="56" customWidth="1"/>
    <col min="16" max="16384" width="7.140625" style="56"/>
  </cols>
  <sheetData>
    <row r="1" spans="1:18" ht="15.95" customHeight="1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18" ht="15.95" customHeight="1">
      <c r="A2" s="130" t="s">
        <v>62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</row>
    <row r="3" spans="1:18" ht="15.95" customHeight="1">
      <c r="A3" s="130" t="s">
        <v>63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</row>
    <row r="4" spans="1:18" s="45" customFormat="1" ht="15.95" customHeight="1">
      <c r="A4" s="131" t="str">
        <f>СписокСудей!A3</f>
        <v>50-я Спартакиада студентов КемГУ (Бадминтон)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</row>
    <row r="5" spans="1:18" s="45" customFormat="1" ht="15.95" customHeight="1">
      <c r="A5" s="120" t="s">
        <v>1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</row>
    <row r="6" spans="1:18" ht="15.95" customHeight="1">
      <c r="B6" s="57"/>
      <c r="C6" s="57"/>
      <c r="D6" s="58"/>
      <c r="E6" s="57"/>
      <c r="F6" s="44"/>
      <c r="G6" s="59"/>
      <c r="H6" s="44"/>
      <c r="I6" s="44"/>
      <c r="J6" s="59"/>
      <c r="K6" s="44"/>
      <c r="L6" s="44"/>
      <c r="M6" s="59"/>
      <c r="N6" s="44"/>
      <c r="O6" s="57" t="s">
        <v>71</v>
      </c>
    </row>
    <row r="7" spans="1:18" ht="15.95" customHeight="1">
      <c r="B7" s="47" t="s">
        <v>2</v>
      </c>
      <c r="C7" s="121" t="s">
        <v>20</v>
      </c>
      <c r="D7" s="121"/>
      <c r="E7" s="121"/>
      <c r="H7" s="45" t="s">
        <v>3</v>
      </c>
      <c r="I7" s="45"/>
      <c r="J7" s="60"/>
      <c r="K7" s="122" t="str">
        <f>СписокСудей!F6</f>
        <v>9, 11 апреля 2024 г.</v>
      </c>
      <c r="L7" s="123"/>
      <c r="N7" s="47" t="s">
        <v>4</v>
      </c>
      <c r="O7" s="54" t="s">
        <v>72</v>
      </c>
    </row>
    <row r="8" spans="1:18" ht="15.95" customHeight="1">
      <c r="E8" s="61"/>
      <c r="F8" s="62"/>
      <c r="G8" s="63"/>
      <c r="H8" s="61"/>
      <c r="I8" s="61"/>
      <c r="J8" s="64"/>
      <c r="K8" s="65"/>
      <c r="L8" s="65"/>
      <c r="M8" s="66"/>
      <c r="N8" s="65"/>
      <c r="O8" s="61"/>
    </row>
    <row r="9" spans="1:18" s="72" customFormat="1" ht="15.95" customHeight="1">
      <c r="A9" s="67">
        <v>1</v>
      </c>
      <c r="B9" s="124"/>
      <c r="C9" s="125"/>
      <c r="D9" s="68">
        <v>1</v>
      </c>
      <c r="E9" s="151" t="s">
        <v>100</v>
      </c>
      <c r="F9" s="151"/>
      <c r="G9" s="69"/>
      <c r="H9" s="70"/>
      <c r="I9" s="70"/>
      <c r="J9" s="69"/>
      <c r="K9" s="71"/>
      <c r="L9" s="71"/>
      <c r="P9" s="71"/>
      <c r="Q9" s="71"/>
      <c r="R9" s="71"/>
    </row>
    <row r="10" spans="1:18" s="72" customFormat="1" ht="15.95" customHeight="1">
      <c r="A10" s="67">
        <v>16</v>
      </c>
      <c r="B10" s="124"/>
      <c r="C10" s="125"/>
      <c r="D10" s="73"/>
      <c r="E10" s="128"/>
      <c r="F10" s="150"/>
      <c r="G10" s="74">
        <v>13</v>
      </c>
      <c r="H10" s="127" t="str">
        <f>E9</f>
        <v>Кашишь-Критика (МИ)</v>
      </c>
      <c r="I10" s="127"/>
      <c r="J10" s="69"/>
      <c r="K10" s="70"/>
      <c r="L10" s="70"/>
      <c r="Q10" s="71"/>
      <c r="R10" s="71"/>
    </row>
    <row r="11" spans="1:18" s="72" customFormat="1" ht="15.95" customHeight="1">
      <c r="A11" s="67">
        <v>9</v>
      </c>
      <c r="B11" s="124"/>
      <c r="C11" s="125"/>
      <c r="D11" s="74">
        <v>2</v>
      </c>
      <c r="E11" s="126" t="s">
        <v>74</v>
      </c>
      <c r="F11" s="149"/>
      <c r="G11" s="73"/>
      <c r="H11" s="128"/>
      <c r="I11" s="129"/>
      <c r="J11" s="69"/>
      <c r="K11" s="75"/>
      <c r="L11" s="71"/>
      <c r="N11" s="72" t="s">
        <v>68</v>
      </c>
      <c r="P11" s="76"/>
      <c r="Q11" s="71"/>
      <c r="R11" s="71"/>
    </row>
    <row r="12" spans="1:18" s="72" customFormat="1" ht="15.95" customHeight="1">
      <c r="A12" s="67">
        <v>8</v>
      </c>
      <c r="B12" s="124"/>
      <c r="C12" s="125"/>
      <c r="D12" s="73"/>
      <c r="E12" s="132"/>
      <c r="F12" s="132"/>
      <c r="G12" s="69"/>
      <c r="H12" s="75"/>
      <c r="I12" s="94"/>
      <c r="J12" s="74">
        <v>23</v>
      </c>
      <c r="K12" s="127" t="str">
        <f>H10</f>
        <v>Кашишь-Критика (МИ)</v>
      </c>
      <c r="L12" s="127"/>
      <c r="P12" s="71"/>
      <c r="R12" s="96" t="s">
        <v>71</v>
      </c>
    </row>
    <row r="13" spans="1:18" s="72" customFormat="1" ht="15.95" customHeight="1">
      <c r="A13" s="67">
        <v>5</v>
      </c>
      <c r="B13" s="124"/>
      <c r="C13" s="125"/>
      <c r="D13" s="77">
        <v>3</v>
      </c>
      <c r="E13" s="151" t="s">
        <v>109</v>
      </c>
      <c r="F13" s="126"/>
      <c r="G13" s="75"/>
      <c r="H13" s="75"/>
      <c r="I13" s="94"/>
      <c r="J13" s="78"/>
      <c r="K13" s="128" t="s">
        <v>118</v>
      </c>
      <c r="L13" s="129"/>
      <c r="R13" s="72">
        <v>2024</v>
      </c>
    </row>
    <row r="14" spans="1:18" s="72" customFormat="1" ht="15.95" customHeight="1">
      <c r="A14" s="67">
        <v>12</v>
      </c>
      <c r="B14" s="134"/>
      <c r="C14" s="135"/>
      <c r="D14" s="73"/>
      <c r="E14" s="128"/>
      <c r="F14" s="150"/>
      <c r="G14" s="74">
        <v>14</v>
      </c>
      <c r="H14" s="127" t="str">
        <f>E13</f>
        <v>Вершинина-Козлова (СПИ)</v>
      </c>
      <c r="I14" s="136"/>
      <c r="J14" s="69"/>
      <c r="K14" s="75"/>
      <c r="L14" s="84"/>
      <c r="M14" s="78"/>
      <c r="N14" s="137" t="s">
        <v>64</v>
      </c>
      <c r="O14" s="137"/>
      <c r="Q14" s="72">
        <v>1</v>
      </c>
      <c r="R14" s="55" t="s">
        <v>36</v>
      </c>
    </row>
    <row r="15" spans="1:18" s="72" customFormat="1" ht="15.95" customHeight="1">
      <c r="A15" s="67">
        <v>13</v>
      </c>
      <c r="B15" s="124"/>
      <c r="C15" s="125"/>
      <c r="D15" s="74">
        <v>4</v>
      </c>
      <c r="E15" s="151" t="s">
        <v>110</v>
      </c>
      <c r="F15" s="152"/>
      <c r="G15" s="69"/>
      <c r="H15" s="132" t="s">
        <v>115</v>
      </c>
      <c r="I15" s="133"/>
      <c r="J15" s="69"/>
      <c r="K15" s="75"/>
      <c r="L15" s="75"/>
      <c r="M15" s="78"/>
      <c r="N15" s="137"/>
      <c r="O15" s="137"/>
      <c r="P15" s="71"/>
      <c r="Q15" s="72">
        <v>2</v>
      </c>
      <c r="R15" s="55" t="s">
        <v>10</v>
      </c>
    </row>
    <row r="16" spans="1:18" s="72" customFormat="1" ht="15.95" customHeight="1">
      <c r="A16" s="67">
        <v>4</v>
      </c>
      <c r="B16" s="124"/>
      <c r="C16" s="125"/>
      <c r="D16" s="73"/>
      <c r="E16" s="128"/>
      <c r="F16" s="128"/>
      <c r="G16" s="69"/>
      <c r="H16" s="75"/>
      <c r="I16" s="75"/>
      <c r="J16" s="69"/>
      <c r="K16" s="75"/>
      <c r="L16" s="84"/>
      <c r="M16" s="79">
        <v>32</v>
      </c>
      <c r="N16" s="127" t="str">
        <f>K12</f>
        <v>Кашишь-Критика (МИ)</v>
      </c>
      <c r="O16" s="127"/>
      <c r="Q16" s="72">
        <v>3</v>
      </c>
      <c r="R16" s="55" t="s">
        <v>37</v>
      </c>
    </row>
    <row r="17" spans="1:29" s="72" customFormat="1" ht="15.95" customHeight="1">
      <c r="A17" s="67">
        <v>3</v>
      </c>
      <c r="B17" s="124"/>
      <c r="C17" s="125"/>
      <c r="D17" s="74">
        <v>5</v>
      </c>
      <c r="E17" s="151" t="s">
        <v>99</v>
      </c>
      <c r="F17" s="151"/>
      <c r="G17" s="69"/>
      <c r="H17" s="75"/>
      <c r="I17" s="75"/>
      <c r="J17" s="69"/>
      <c r="K17" s="75"/>
      <c r="L17" s="75"/>
      <c r="M17" s="78"/>
      <c r="N17" s="138" t="s">
        <v>121</v>
      </c>
      <c r="O17" s="139"/>
      <c r="Q17" s="72">
        <v>4</v>
      </c>
      <c r="R17" s="55" t="s">
        <v>61</v>
      </c>
    </row>
    <row r="18" spans="1:29" s="72" customFormat="1" ht="15.95" customHeight="1">
      <c r="A18" s="67">
        <v>14</v>
      </c>
      <c r="B18" s="124"/>
      <c r="C18" s="125"/>
      <c r="D18" s="73"/>
      <c r="E18" s="128"/>
      <c r="F18" s="129"/>
      <c r="G18" s="79">
        <v>15</v>
      </c>
      <c r="H18" s="127" t="str">
        <f>E17</f>
        <v>Дурновцева-Закружная (ТИПП)</v>
      </c>
      <c r="I18" s="127"/>
      <c r="J18" s="69"/>
      <c r="K18" s="75"/>
      <c r="L18" s="75"/>
      <c r="M18" s="78"/>
      <c r="N18" s="71"/>
      <c r="Q18" s="72">
        <v>5</v>
      </c>
      <c r="R18" s="55" t="s">
        <v>60</v>
      </c>
    </row>
    <row r="19" spans="1:29" s="72" customFormat="1" ht="15.95" customHeight="1">
      <c r="A19" s="67">
        <v>11</v>
      </c>
      <c r="B19" s="124"/>
      <c r="C19" s="125"/>
      <c r="D19" s="74">
        <v>6</v>
      </c>
      <c r="E19" s="151" t="s">
        <v>74</v>
      </c>
      <c r="F19" s="151"/>
      <c r="G19" s="73"/>
      <c r="H19" s="128"/>
      <c r="I19" s="129"/>
      <c r="J19" s="69"/>
      <c r="K19" s="75"/>
      <c r="L19" s="75"/>
      <c r="M19" s="78"/>
      <c r="N19" s="71"/>
    </row>
    <row r="20" spans="1:29" s="72" customFormat="1" ht="15.95" customHeight="1">
      <c r="A20" s="67">
        <v>6</v>
      </c>
      <c r="B20" s="124"/>
      <c r="C20" s="125"/>
      <c r="D20" s="73"/>
      <c r="E20" s="132"/>
      <c r="F20" s="133"/>
      <c r="G20" s="69"/>
      <c r="H20" s="75"/>
      <c r="I20" s="94"/>
      <c r="J20" s="74">
        <v>24</v>
      </c>
      <c r="K20" s="127" t="str">
        <f>H18</f>
        <v>Дурновцева-Закружная (ТИПП)</v>
      </c>
      <c r="L20" s="136"/>
      <c r="M20" s="78"/>
      <c r="N20" s="80"/>
    </row>
    <row r="21" spans="1:29" s="72" customFormat="1" ht="15.95" customHeight="1">
      <c r="A21" s="67">
        <v>7</v>
      </c>
      <c r="B21" s="124"/>
      <c r="C21" s="125"/>
      <c r="D21" s="74">
        <v>7</v>
      </c>
      <c r="E21" s="151" t="s">
        <v>74</v>
      </c>
      <c r="F21" s="151"/>
      <c r="G21" s="69"/>
      <c r="H21" s="75"/>
      <c r="I21" s="94"/>
      <c r="J21" s="78"/>
      <c r="K21" s="132" t="s">
        <v>114</v>
      </c>
      <c r="L21" s="133"/>
      <c r="M21" s="69"/>
      <c r="N21" s="81"/>
      <c r="R21" s="55"/>
      <c r="T21" s="69"/>
      <c r="U21" s="67"/>
      <c r="V21" s="70"/>
      <c r="W21" s="70"/>
      <c r="X21" s="69"/>
      <c r="Y21" s="75"/>
      <c r="Z21" s="75"/>
      <c r="AA21" s="69"/>
      <c r="AB21" s="71"/>
      <c r="AC21" s="71"/>
    </row>
    <row r="22" spans="1:29" s="72" customFormat="1" ht="15.95" customHeight="1">
      <c r="A22" s="67">
        <v>10</v>
      </c>
      <c r="B22" s="124"/>
      <c r="C22" s="125"/>
      <c r="D22" s="73"/>
      <c r="E22" s="132"/>
      <c r="F22" s="129"/>
      <c r="G22" s="74">
        <v>16</v>
      </c>
      <c r="H22" s="127" t="str">
        <f>E23</f>
        <v>Ивлева-Штеклейн (ИЦ)</v>
      </c>
      <c r="I22" s="136"/>
      <c r="J22" s="69"/>
      <c r="K22" s="71"/>
      <c r="M22" s="67"/>
    </row>
    <row r="23" spans="1:29" s="72" customFormat="1" ht="15.95" customHeight="1">
      <c r="A23" s="67">
        <v>15</v>
      </c>
      <c r="B23" s="124"/>
      <c r="C23" s="125"/>
      <c r="D23" s="68">
        <v>8</v>
      </c>
      <c r="E23" s="151" t="s">
        <v>112</v>
      </c>
      <c r="F23" s="152"/>
      <c r="G23" s="69"/>
      <c r="H23" s="132"/>
      <c r="I23" s="133"/>
      <c r="J23" s="69"/>
      <c r="K23" s="71"/>
      <c r="L23" s="71"/>
      <c r="M23" s="69"/>
    </row>
    <row r="24" spans="1:29" s="72" customFormat="1" ht="15.95" customHeight="1">
      <c r="A24" s="67">
        <v>2</v>
      </c>
      <c r="B24" s="124"/>
      <c r="C24" s="125"/>
      <c r="D24" s="73"/>
      <c r="E24" s="128"/>
      <c r="F24" s="133"/>
      <c r="G24" s="69"/>
      <c r="H24" s="71"/>
      <c r="I24" s="71"/>
    </row>
    <row r="25" spans="1:29" s="72" customFormat="1" ht="15.95" customHeight="1">
      <c r="A25" s="67"/>
      <c r="B25" s="82"/>
      <c r="C25" s="82"/>
      <c r="D25" s="69"/>
      <c r="E25" s="75"/>
      <c r="F25" s="75"/>
      <c r="G25" s="69">
        <v>-23</v>
      </c>
      <c r="H25" s="141" t="str">
        <f>IF(K12=H10,H14,H10)</f>
        <v>Вершинина-Козлова (СПИ)</v>
      </c>
      <c r="I25" s="142"/>
      <c r="J25" s="79">
        <v>31</v>
      </c>
      <c r="K25" s="127" t="str">
        <f>H26</f>
        <v>Ивлева-Штеклейн (ИЦ)</v>
      </c>
      <c r="L25" s="127"/>
      <c r="M25" s="140" t="s">
        <v>65</v>
      </c>
      <c r="N25" s="140"/>
    </row>
    <row r="26" spans="1:29" s="72" customFormat="1" ht="15.95" customHeight="1">
      <c r="A26" s="67"/>
      <c r="B26" s="82"/>
      <c r="C26" s="82"/>
      <c r="D26" s="69"/>
      <c r="E26" s="75"/>
      <c r="F26" s="75"/>
      <c r="G26" s="67">
        <v>-24</v>
      </c>
      <c r="H26" s="141" t="str">
        <f>IF(K20=H18,H22,H18)</f>
        <v>Ивлева-Штеклейн (ИЦ)</v>
      </c>
      <c r="I26" s="142"/>
      <c r="J26" s="73"/>
      <c r="K26" s="138" t="s">
        <v>124</v>
      </c>
      <c r="L26" s="139"/>
      <c r="M26" s="140"/>
      <c r="N26" s="140"/>
    </row>
    <row r="27" spans="1:29" s="72" customFormat="1" ht="15.95" customHeight="1">
      <c r="A27" s="67"/>
      <c r="B27" s="82"/>
      <c r="C27" s="82"/>
      <c r="D27" s="69"/>
      <c r="E27" s="75"/>
      <c r="F27" s="75"/>
      <c r="G27" s="69"/>
      <c r="H27" s="71"/>
      <c r="I27" s="71"/>
      <c r="J27" s="67"/>
      <c r="K27" s="70"/>
      <c r="L27" s="70"/>
      <c r="M27" s="69"/>
      <c r="N27" s="83"/>
      <c r="O27" s="83"/>
    </row>
    <row r="28" spans="1:29" s="72" customFormat="1" ht="15.95" customHeight="1">
      <c r="A28" s="67">
        <v>-13</v>
      </c>
      <c r="B28" s="143" t="str">
        <f>IF(H10=E9,E11,E9)</f>
        <v>X</v>
      </c>
      <c r="C28" s="144"/>
      <c r="D28" s="74">
        <v>21</v>
      </c>
      <c r="E28" s="146" t="str">
        <f>B29</f>
        <v>Грушкина-Шомшина (ИФИЯМ)</v>
      </c>
      <c r="F28" s="146"/>
      <c r="G28" s="69"/>
      <c r="H28" s="71"/>
      <c r="I28" s="71"/>
      <c r="J28" s="71"/>
      <c r="K28" s="70"/>
      <c r="L28" s="70"/>
      <c r="M28" s="69"/>
      <c r="N28" s="83"/>
      <c r="O28" s="83"/>
    </row>
    <row r="29" spans="1:29" s="72" customFormat="1" ht="15.95" customHeight="1">
      <c r="A29" s="67">
        <v>-14</v>
      </c>
      <c r="B29" s="143" t="str">
        <f>IF(H14=E13,E15,E13)</f>
        <v>Грушкина-Шомшина (ИФИЯМ)</v>
      </c>
      <c r="C29" s="144"/>
      <c r="D29" s="73"/>
      <c r="E29" s="128"/>
      <c r="F29" s="133"/>
      <c r="G29" s="79">
        <v>30</v>
      </c>
      <c r="H29" s="127" t="str">
        <f>E28</f>
        <v>Грушкина-Шомшина (ИФИЯМ)</v>
      </c>
      <c r="I29" s="127"/>
      <c r="J29" s="137" t="s">
        <v>66</v>
      </c>
      <c r="K29" s="137"/>
      <c r="L29" s="70"/>
      <c r="M29" s="69"/>
      <c r="N29" s="83"/>
      <c r="O29" s="83"/>
    </row>
    <row r="30" spans="1:29" s="72" customFormat="1" ht="15.95" customHeight="1">
      <c r="A30" s="67">
        <v>-15</v>
      </c>
      <c r="B30" s="143" t="str">
        <f>IF(H18=E17,E19,E17)</f>
        <v>X</v>
      </c>
      <c r="C30" s="144"/>
      <c r="D30" s="74">
        <v>22</v>
      </c>
      <c r="E30" s="136"/>
      <c r="F30" s="145"/>
      <c r="G30" s="78"/>
      <c r="H30" s="132"/>
      <c r="I30" s="133"/>
      <c r="J30" s="137"/>
      <c r="K30" s="137"/>
      <c r="L30" s="70"/>
      <c r="M30" s="69"/>
      <c r="N30" s="83"/>
      <c r="O30" s="83"/>
    </row>
    <row r="31" spans="1:29" s="72" customFormat="1" ht="15.95" customHeight="1">
      <c r="A31" s="67">
        <v>-16</v>
      </c>
      <c r="B31" s="143" t="str">
        <f>IF(H22=E21,E23,E21)</f>
        <v>X</v>
      </c>
      <c r="C31" s="144"/>
      <c r="D31" s="73"/>
      <c r="E31" s="132"/>
      <c r="F31" s="133"/>
      <c r="G31" s="69"/>
      <c r="H31" s="70"/>
      <c r="I31" s="70"/>
      <c r="J31" s="71"/>
      <c r="K31" s="70"/>
      <c r="L31" s="70"/>
      <c r="M31" s="69"/>
      <c r="N31" s="83"/>
      <c r="O31" s="83"/>
    </row>
    <row r="32" spans="1:29" s="72" customFormat="1" ht="15.95" customHeight="1">
      <c r="B32" s="95"/>
      <c r="C32" s="95"/>
      <c r="E32" s="84"/>
      <c r="F32" s="84"/>
      <c r="K32" s="70"/>
      <c r="L32" s="70"/>
      <c r="M32" s="69"/>
      <c r="N32" s="83"/>
      <c r="O32" s="83"/>
    </row>
    <row r="33" spans="1:15" s="72" customFormat="1" ht="15.95" customHeight="1">
      <c r="A33" s="69">
        <v>-21</v>
      </c>
      <c r="B33" s="143" t="str">
        <f>IF(E28=B28,B29,B28)</f>
        <v>X</v>
      </c>
      <c r="C33" s="144"/>
      <c r="D33" s="85">
        <v>29</v>
      </c>
      <c r="E33" s="127"/>
      <c r="F33" s="127"/>
      <c r="G33" s="140" t="s">
        <v>67</v>
      </c>
      <c r="H33" s="140"/>
      <c r="K33" s="70"/>
      <c r="L33" s="70"/>
      <c r="M33" s="69"/>
      <c r="N33" s="83"/>
      <c r="O33" s="83"/>
    </row>
    <row r="34" spans="1:15" s="72" customFormat="1" ht="15.95" customHeight="1">
      <c r="A34" s="69">
        <v>-22</v>
      </c>
      <c r="B34" s="143" t="str">
        <f>IF(E30=B30,B31,B30)</f>
        <v>X</v>
      </c>
      <c r="C34" s="144"/>
      <c r="D34" s="73"/>
      <c r="E34" s="128"/>
      <c r="F34" s="133"/>
      <c r="G34" s="140"/>
      <c r="H34" s="140"/>
      <c r="K34" s="70"/>
      <c r="L34" s="70"/>
      <c r="M34" s="69"/>
      <c r="N34" s="83"/>
      <c r="O34" s="83"/>
    </row>
    <row r="35" spans="1:15" s="72" customFormat="1" ht="15.95" customHeight="1">
      <c r="A35" s="67"/>
      <c r="B35" s="86"/>
      <c r="C35" s="86"/>
      <c r="D35" s="69"/>
      <c r="E35" s="75"/>
      <c r="F35" s="75"/>
      <c r="G35" s="69"/>
      <c r="H35" s="71"/>
      <c r="I35" s="71"/>
      <c r="J35" s="67"/>
      <c r="K35" s="70"/>
      <c r="L35" s="70"/>
      <c r="M35" s="69"/>
      <c r="N35" s="83"/>
      <c r="O35" s="83"/>
    </row>
    <row r="36" spans="1:15" s="87" customFormat="1" ht="15.95" customHeight="1"/>
    <row r="37" spans="1:15" s="72" customFormat="1" ht="15.95" customHeight="1">
      <c r="A37" s="58"/>
      <c r="H37" s="71"/>
      <c r="I37" s="71"/>
      <c r="J37" s="69"/>
      <c r="K37" s="146"/>
      <c r="L37" s="146"/>
      <c r="M37" s="59"/>
      <c r="N37" s="147"/>
      <c r="O37" s="147"/>
    </row>
    <row r="38" spans="1:15" s="72" customFormat="1" ht="15.95" customHeight="1">
      <c r="A38" s="58"/>
      <c r="B38" s="88"/>
      <c r="C38" s="148" t="s">
        <v>6</v>
      </c>
      <c r="D38" s="148"/>
      <c r="E38" s="148"/>
      <c r="G38" s="89"/>
      <c r="H38" s="89"/>
      <c r="I38" s="90"/>
      <c r="J38" s="91" t="str">
        <f>СписокСудей!F24</f>
        <v>М.В. Баканов</v>
      </c>
      <c r="K38" s="44"/>
      <c r="L38" s="44"/>
      <c r="M38" s="92"/>
    </row>
    <row r="39" spans="1:15" s="72" customFormat="1" ht="15.95" customHeight="1">
      <c r="A39" s="67"/>
      <c r="C39" s="90"/>
      <c r="D39" s="90"/>
      <c r="G39" s="90"/>
      <c r="H39" s="90"/>
      <c r="I39" s="90"/>
      <c r="J39" s="90"/>
      <c r="M39" s="67"/>
    </row>
    <row r="40" spans="1:15" s="72" customFormat="1" ht="15.95" customHeight="1">
      <c r="A40" s="67"/>
      <c r="C40" s="148" t="s">
        <v>6</v>
      </c>
      <c r="D40" s="148"/>
      <c r="E40" s="148"/>
      <c r="G40" s="89"/>
      <c r="H40" s="89"/>
      <c r="I40" s="90"/>
      <c r="J40" s="91" t="str">
        <f>СписокСудей!F26</f>
        <v>Ю.В. Арышева</v>
      </c>
      <c r="K40" s="44"/>
      <c r="M40" s="67"/>
    </row>
    <row r="41" spans="1:15" s="72" customFormat="1" ht="11.25" customHeight="1">
      <c r="A41" s="67"/>
      <c r="D41" s="67"/>
      <c r="G41" s="67"/>
      <c r="I41" s="71"/>
      <c r="J41" s="69"/>
      <c r="M41" s="67"/>
    </row>
    <row r="42" spans="1:15" s="72" customFormat="1" ht="11.25" customHeight="1">
      <c r="A42" s="67"/>
      <c r="M42" s="67"/>
    </row>
    <row r="43" spans="1:15" s="72" customFormat="1" ht="11.25" customHeight="1">
      <c r="A43" s="67"/>
      <c r="M43" s="67"/>
    </row>
    <row r="44" spans="1:15" s="72" customFormat="1" ht="11.25" customHeight="1">
      <c r="A44" s="67"/>
      <c r="M44" s="67"/>
    </row>
    <row r="45" spans="1:15" s="72" customFormat="1" ht="11.25" customHeight="1">
      <c r="A45" s="67"/>
      <c r="D45" s="67"/>
      <c r="G45" s="67"/>
      <c r="I45" s="71"/>
      <c r="J45" s="69"/>
      <c r="M45" s="67"/>
    </row>
    <row r="46" spans="1:15" s="72" customFormat="1" ht="11.25" customHeight="1">
      <c r="A46" s="67"/>
      <c r="D46" s="67"/>
      <c r="G46" s="67"/>
      <c r="I46" s="71"/>
      <c r="J46" s="69"/>
      <c r="M46" s="67"/>
    </row>
    <row r="47" spans="1:15" s="72" customFormat="1" ht="11.25" customHeight="1">
      <c r="A47" s="67"/>
      <c r="D47" s="67"/>
      <c r="G47" s="67"/>
      <c r="I47" s="71"/>
      <c r="J47" s="69"/>
      <c r="M47" s="67"/>
    </row>
    <row r="48" spans="1:15" s="72" customFormat="1" ht="11.25" customHeight="1">
      <c r="A48" s="67"/>
      <c r="D48" s="67"/>
      <c r="G48" s="67"/>
      <c r="I48" s="71"/>
      <c r="J48" s="69"/>
      <c r="M48" s="67"/>
    </row>
    <row r="49" spans="1:21" s="72" customFormat="1" ht="11.25" customHeight="1">
      <c r="A49" s="67"/>
      <c r="D49" s="67"/>
      <c r="G49" s="67"/>
      <c r="I49" s="71"/>
      <c r="J49" s="69"/>
      <c r="M49" s="67"/>
    </row>
    <row r="50" spans="1:21" s="72" customFormat="1" ht="11.25" customHeight="1">
      <c r="A50" s="67"/>
      <c r="D50" s="67"/>
      <c r="G50" s="67"/>
      <c r="I50" s="71"/>
      <c r="J50" s="69"/>
      <c r="M50" s="67"/>
      <c r="P50" s="47"/>
      <c r="Q50" s="47"/>
      <c r="R50" s="47"/>
      <c r="S50" s="47"/>
      <c r="T50" s="47"/>
      <c r="U50" s="47"/>
    </row>
    <row r="51" spans="1:21" s="72" customFormat="1" ht="11.25" customHeight="1">
      <c r="A51" s="67"/>
      <c r="D51" s="67"/>
      <c r="G51" s="67"/>
      <c r="I51" s="71"/>
      <c r="J51" s="69"/>
      <c r="M51" s="67"/>
      <c r="P51" s="47"/>
      <c r="Q51" s="47"/>
      <c r="R51" s="47"/>
      <c r="S51" s="47"/>
      <c r="T51" s="47"/>
      <c r="U51" s="47"/>
    </row>
    <row r="52" spans="1:21" s="72" customFormat="1" ht="11.25" customHeight="1">
      <c r="A52" s="67"/>
      <c r="D52" s="67"/>
      <c r="G52" s="67"/>
      <c r="I52" s="71"/>
      <c r="J52" s="69"/>
      <c r="M52" s="67"/>
      <c r="P52" s="47"/>
      <c r="Q52" s="47"/>
      <c r="R52" s="47"/>
      <c r="S52" s="47"/>
      <c r="T52" s="47"/>
      <c r="U52" s="47"/>
    </row>
    <row r="53" spans="1:21" s="72" customFormat="1" ht="11.25" customHeight="1">
      <c r="A53" s="67"/>
      <c r="D53" s="67"/>
      <c r="G53" s="67"/>
      <c r="I53" s="71"/>
      <c r="J53" s="69"/>
      <c r="M53" s="67"/>
    </row>
    <row r="54" spans="1:21" s="72" customFormat="1" ht="11.25" customHeight="1">
      <c r="A54" s="67"/>
      <c r="D54" s="67"/>
      <c r="G54" s="67"/>
      <c r="I54" s="71"/>
      <c r="J54" s="69"/>
      <c r="M54" s="67"/>
    </row>
    <row r="55" spans="1:21" s="72" customFormat="1" ht="11.25" customHeight="1">
      <c r="A55" s="67"/>
      <c r="D55" s="67"/>
      <c r="G55" s="67"/>
      <c r="I55" s="71"/>
      <c r="J55" s="69"/>
      <c r="M55" s="67"/>
    </row>
    <row r="56" spans="1:21" s="72" customFormat="1" ht="11.25" customHeight="1">
      <c r="A56" s="67"/>
      <c r="D56" s="67"/>
      <c r="G56" s="67"/>
      <c r="I56" s="71"/>
      <c r="J56" s="69"/>
      <c r="M56" s="67"/>
    </row>
    <row r="57" spans="1:21" s="72" customFormat="1" ht="11.25" customHeight="1">
      <c r="A57" s="67"/>
      <c r="D57" s="67"/>
      <c r="G57" s="67"/>
      <c r="I57" s="71"/>
      <c r="J57" s="69"/>
      <c r="M57" s="67"/>
    </row>
    <row r="58" spans="1:21" s="72" customFormat="1" ht="11.25" customHeight="1">
      <c r="A58" s="67"/>
      <c r="D58" s="67"/>
      <c r="G58" s="67"/>
      <c r="I58" s="71"/>
      <c r="J58" s="69"/>
      <c r="M58" s="67"/>
    </row>
    <row r="59" spans="1:21" s="72" customFormat="1" ht="11.25" customHeight="1">
      <c r="A59" s="67"/>
      <c r="D59" s="67"/>
      <c r="G59" s="67"/>
      <c r="I59" s="71"/>
      <c r="J59" s="69"/>
      <c r="M59" s="67"/>
    </row>
    <row r="60" spans="1:21" s="72" customFormat="1" ht="11.25" customHeight="1">
      <c r="A60" s="67"/>
      <c r="D60" s="67"/>
      <c r="G60" s="67"/>
      <c r="I60" s="71"/>
      <c r="J60" s="69"/>
      <c r="M60" s="67"/>
    </row>
    <row r="61" spans="1:21" s="72" customFormat="1" ht="11.25" customHeight="1">
      <c r="A61" s="67"/>
      <c r="D61" s="67"/>
      <c r="G61" s="67"/>
      <c r="I61" s="71"/>
      <c r="J61" s="69"/>
      <c r="M61" s="67"/>
    </row>
    <row r="62" spans="1:21" s="72" customFormat="1" ht="11.25" customHeight="1">
      <c r="A62" s="67"/>
      <c r="D62" s="67"/>
      <c r="G62" s="67"/>
      <c r="I62" s="71"/>
      <c r="J62" s="69"/>
      <c r="M62" s="67"/>
    </row>
    <row r="63" spans="1:21" s="72" customFormat="1" ht="11.25" customHeight="1">
      <c r="A63" s="67"/>
      <c r="D63" s="67"/>
      <c r="G63" s="67"/>
      <c r="I63" s="71"/>
      <c r="J63" s="69"/>
      <c r="M63" s="67"/>
    </row>
    <row r="64" spans="1:21" s="72" customFormat="1" ht="11.25" customHeight="1">
      <c r="A64" s="67"/>
      <c r="D64" s="67"/>
      <c r="G64" s="67"/>
      <c r="I64" s="71"/>
      <c r="J64" s="69"/>
      <c r="M64" s="67"/>
    </row>
    <row r="65" spans="1:13" s="72" customFormat="1" ht="11.25" customHeight="1">
      <c r="A65" s="67"/>
      <c r="D65" s="67"/>
      <c r="G65" s="67"/>
      <c r="I65" s="71"/>
      <c r="J65" s="69"/>
      <c r="M65" s="67"/>
    </row>
    <row r="66" spans="1:13" s="72" customFormat="1" ht="11.25" customHeight="1">
      <c r="A66" s="67"/>
      <c r="D66" s="67"/>
      <c r="G66" s="67"/>
      <c r="I66" s="71"/>
      <c r="J66" s="69"/>
      <c r="M66" s="67"/>
    </row>
    <row r="67" spans="1:13" s="72" customFormat="1" ht="11.25" customHeight="1">
      <c r="A67" s="67"/>
      <c r="D67" s="67"/>
      <c r="G67" s="67"/>
      <c r="I67" s="71"/>
      <c r="J67" s="69"/>
      <c r="M67" s="67"/>
    </row>
    <row r="68" spans="1:13" s="72" customFormat="1" ht="11.25" customHeight="1">
      <c r="A68" s="67"/>
      <c r="D68" s="67"/>
      <c r="G68" s="67"/>
      <c r="I68" s="71"/>
      <c r="J68" s="69"/>
      <c r="M68" s="67"/>
    </row>
    <row r="69" spans="1:13" s="72" customFormat="1" ht="11.25" customHeight="1">
      <c r="A69" s="67"/>
      <c r="D69" s="67"/>
      <c r="G69" s="67"/>
      <c r="I69" s="71"/>
      <c r="J69" s="69"/>
      <c r="M69" s="67"/>
    </row>
    <row r="70" spans="1:13" s="72" customFormat="1" ht="11.25" customHeight="1">
      <c r="A70" s="67"/>
      <c r="D70" s="67"/>
      <c r="G70" s="67"/>
      <c r="I70" s="71"/>
      <c r="J70" s="69"/>
      <c r="M70" s="67"/>
    </row>
    <row r="71" spans="1:13" s="72" customFormat="1" ht="11.25" customHeight="1">
      <c r="A71" s="67"/>
      <c r="D71" s="67"/>
      <c r="G71" s="67"/>
      <c r="I71" s="71"/>
      <c r="J71" s="69"/>
      <c r="M71" s="67"/>
    </row>
    <row r="72" spans="1:13" s="72" customFormat="1" ht="11.25" customHeight="1">
      <c r="A72" s="67"/>
      <c r="D72" s="67"/>
      <c r="G72" s="67"/>
      <c r="I72" s="71"/>
      <c r="J72" s="69"/>
      <c r="M72" s="67"/>
    </row>
    <row r="73" spans="1:13" s="72" customFormat="1" ht="11.25" customHeight="1">
      <c r="A73" s="67"/>
      <c r="D73" s="67"/>
      <c r="G73" s="67"/>
      <c r="I73" s="71"/>
      <c r="J73" s="69"/>
      <c r="M73" s="67"/>
    </row>
    <row r="74" spans="1:13" s="72" customFormat="1" ht="11.25" customHeight="1">
      <c r="A74" s="67"/>
      <c r="D74" s="67"/>
      <c r="G74" s="67"/>
      <c r="I74" s="71"/>
      <c r="J74" s="69"/>
      <c r="M74" s="67"/>
    </row>
    <row r="75" spans="1:13" s="72" customFormat="1" ht="11.25" customHeight="1">
      <c r="A75" s="67"/>
      <c r="D75" s="67"/>
      <c r="G75" s="67"/>
      <c r="I75" s="71"/>
      <c r="J75" s="69"/>
      <c r="M75" s="67"/>
    </row>
    <row r="76" spans="1:13" s="72" customFormat="1" ht="11.25" customHeight="1">
      <c r="A76" s="67"/>
      <c r="D76" s="67"/>
      <c r="G76" s="67"/>
      <c r="I76" s="71"/>
      <c r="J76" s="69"/>
      <c r="M76" s="67"/>
    </row>
    <row r="77" spans="1:13" s="72" customFormat="1" ht="11.25" customHeight="1">
      <c r="A77" s="67"/>
      <c r="D77" s="67"/>
      <c r="G77" s="67"/>
      <c r="I77" s="71"/>
      <c r="J77" s="69"/>
      <c r="M77" s="67"/>
    </row>
    <row r="78" spans="1:13" s="72" customFormat="1" ht="11.25" customHeight="1">
      <c r="A78" s="67"/>
      <c r="D78" s="67"/>
      <c r="G78" s="67"/>
      <c r="I78" s="71"/>
      <c r="J78" s="69"/>
      <c r="M78" s="67"/>
    </row>
    <row r="79" spans="1:13" s="72" customFormat="1" ht="11.25" customHeight="1">
      <c r="A79" s="67"/>
      <c r="D79" s="67"/>
      <c r="G79" s="67"/>
      <c r="I79" s="71"/>
      <c r="J79" s="69"/>
      <c r="M79" s="67"/>
    </row>
    <row r="80" spans="1:13" s="72" customFormat="1" ht="11.25" customHeight="1">
      <c r="A80" s="67"/>
      <c r="D80" s="67"/>
      <c r="G80" s="67"/>
      <c r="I80" s="71"/>
      <c r="J80" s="69"/>
      <c r="M80" s="67"/>
    </row>
    <row r="81" spans="1:13" s="72" customFormat="1" ht="11.25" customHeight="1">
      <c r="A81" s="67"/>
      <c r="D81" s="67"/>
      <c r="G81" s="67"/>
      <c r="I81" s="71"/>
      <c r="J81" s="69"/>
      <c r="M81" s="67"/>
    </row>
    <row r="82" spans="1:13" s="72" customFormat="1" ht="11.25" customHeight="1">
      <c r="A82" s="67"/>
      <c r="D82" s="67"/>
      <c r="G82" s="67"/>
      <c r="I82" s="71"/>
      <c r="J82" s="69"/>
      <c r="M82" s="67"/>
    </row>
    <row r="83" spans="1:13" s="72" customFormat="1" ht="11.25" customHeight="1">
      <c r="A83" s="67"/>
      <c r="D83" s="67"/>
      <c r="G83" s="67"/>
      <c r="I83" s="71"/>
      <c r="J83" s="69"/>
      <c r="M83" s="67"/>
    </row>
    <row r="84" spans="1:13" s="72" customFormat="1" ht="11.25" customHeight="1">
      <c r="A84" s="67"/>
      <c r="D84" s="67"/>
      <c r="G84" s="67"/>
      <c r="I84" s="71"/>
      <c r="J84" s="69"/>
      <c r="M84" s="67"/>
    </row>
    <row r="85" spans="1:13" s="72" customFormat="1" ht="11.25" customHeight="1">
      <c r="A85" s="67"/>
      <c r="D85" s="67"/>
      <c r="G85" s="67"/>
      <c r="I85" s="71"/>
      <c r="J85" s="69"/>
      <c r="M85" s="67"/>
    </row>
    <row r="86" spans="1:13" s="72" customFormat="1" ht="11.25" customHeight="1">
      <c r="A86" s="67"/>
      <c r="D86" s="67"/>
      <c r="G86" s="67"/>
      <c r="I86" s="71"/>
      <c r="J86" s="69"/>
      <c r="M86" s="67"/>
    </row>
    <row r="87" spans="1:13" s="72" customFormat="1" ht="11.25" customHeight="1">
      <c r="A87" s="67"/>
      <c r="D87" s="67"/>
      <c r="G87" s="67"/>
      <c r="I87" s="71"/>
      <c r="J87" s="69"/>
      <c r="M87" s="67"/>
    </row>
    <row r="88" spans="1:13" s="72" customFormat="1" ht="11.25" customHeight="1">
      <c r="A88" s="67"/>
      <c r="D88" s="67"/>
      <c r="G88" s="67"/>
      <c r="I88" s="71"/>
      <c r="J88" s="69"/>
      <c r="M88" s="67"/>
    </row>
    <row r="89" spans="1:13" s="72" customFormat="1" ht="11.25" customHeight="1">
      <c r="A89" s="67"/>
      <c r="D89" s="67"/>
      <c r="G89" s="67"/>
      <c r="I89" s="71"/>
      <c r="J89" s="69"/>
      <c r="M89" s="67"/>
    </row>
    <row r="90" spans="1:13" s="72" customFormat="1" ht="11.25" customHeight="1">
      <c r="A90" s="67"/>
      <c r="D90" s="67"/>
      <c r="G90" s="67"/>
      <c r="I90" s="71"/>
      <c r="J90" s="69"/>
      <c r="M90" s="67"/>
    </row>
    <row r="91" spans="1:13" s="72" customFormat="1" ht="11.25" customHeight="1">
      <c r="A91" s="67"/>
      <c r="D91" s="67"/>
      <c r="G91" s="67"/>
      <c r="I91" s="71"/>
      <c r="J91" s="69"/>
      <c r="M91" s="67"/>
    </row>
    <row r="92" spans="1:13" s="72" customFormat="1" ht="11.25" customHeight="1">
      <c r="A92" s="67"/>
      <c r="D92" s="67"/>
      <c r="G92" s="67"/>
      <c r="I92" s="71"/>
      <c r="J92" s="69"/>
      <c r="M92" s="67"/>
    </row>
    <row r="93" spans="1:13" s="72" customFormat="1" ht="11.25" customHeight="1">
      <c r="A93" s="67"/>
      <c r="D93" s="67"/>
      <c r="G93" s="67"/>
      <c r="I93" s="71"/>
      <c r="J93" s="69"/>
      <c r="M93" s="67"/>
    </row>
    <row r="94" spans="1:13" s="72" customFormat="1" ht="11.25" customHeight="1">
      <c r="A94" s="67"/>
      <c r="D94" s="67"/>
      <c r="G94" s="67"/>
      <c r="I94" s="71"/>
      <c r="J94" s="69"/>
      <c r="M94" s="67"/>
    </row>
    <row r="95" spans="1:13" s="72" customFormat="1" ht="11.25" customHeight="1">
      <c r="A95" s="67"/>
      <c r="D95" s="67"/>
      <c r="G95" s="67"/>
      <c r="I95" s="71"/>
      <c r="J95" s="69"/>
      <c r="M95" s="67"/>
    </row>
    <row r="96" spans="1:13" s="72" customFormat="1" ht="11.25" customHeight="1">
      <c r="A96" s="67"/>
      <c r="D96" s="67"/>
      <c r="G96" s="67"/>
      <c r="I96" s="71"/>
      <c r="J96" s="69"/>
      <c r="M96" s="67"/>
    </row>
    <row r="97" spans="1:13" s="72" customFormat="1" ht="11.25" customHeight="1">
      <c r="A97" s="67"/>
      <c r="D97" s="67"/>
      <c r="G97" s="67"/>
      <c r="I97" s="71"/>
      <c r="J97" s="69"/>
      <c r="M97" s="67"/>
    </row>
    <row r="98" spans="1:13" s="72" customFormat="1" ht="11.25" customHeight="1">
      <c r="A98" s="67"/>
      <c r="D98" s="67"/>
      <c r="G98" s="67"/>
      <c r="I98" s="71"/>
      <c r="J98" s="69"/>
      <c r="M98" s="67"/>
    </row>
    <row r="99" spans="1:13" s="72" customFormat="1" ht="11.25" customHeight="1">
      <c r="A99" s="67"/>
      <c r="D99" s="67"/>
      <c r="G99" s="67"/>
      <c r="I99" s="71"/>
      <c r="J99" s="69"/>
      <c r="M99" s="67"/>
    </row>
    <row r="100" spans="1:13" s="72" customFormat="1" ht="11.25" customHeight="1">
      <c r="A100" s="67"/>
      <c r="D100" s="67"/>
      <c r="G100" s="67"/>
      <c r="I100" s="71"/>
      <c r="J100" s="69"/>
      <c r="M100" s="67"/>
    </row>
    <row r="101" spans="1:13" s="72" customFormat="1" ht="11.25" customHeight="1">
      <c r="A101" s="67"/>
      <c r="D101" s="67"/>
      <c r="G101" s="67"/>
      <c r="I101" s="71"/>
      <c r="J101" s="69"/>
      <c r="M101" s="67"/>
    </row>
    <row r="102" spans="1:13" s="72" customFormat="1" ht="11.25" customHeight="1">
      <c r="A102" s="67"/>
      <c r="D102" s="67"/>
      <c r="G102" s="67"/>
      <c r="I102" s="71"/>
      <c r="J102" s="69"/>
      <c r="M102" s="67"/>
    </row>
    <row r="103" spans="1:13" s="72" customFormat="1" ht="11.25" customHeight="1">
      <c r="A103" s="67"/>
      <c r="D103" s="67"/>
      <c r="G103" s="67"/>
      <c r="I103" s="71"/>
      <c r="J103" s="69"/>
      <c r="M103" s="67"/>
    </row>
    <row r="104" spans="1:13" s="72" customFormat="1" ht="11.25" customHeight="1">
      <c r="A104" s="67"/>
      <c r="D104" s="67"/>
      <c r="G104" s="67"/>
      <c r="I104" s="71"/>
      <c r="J104" s="69"/>
      <c r="M104" s="67"/>
    </row>
    <row r="105" spans="1:13" s="72" customFormat="1" ht="11.25" customHeight="1">
      <c r="A105" s="67"/>
      <c r="D105" s="67"/>
      <c r="G105" s="67"/>
      <c r="I105" s="71"/>
      <c r="J105" s="69"/>
      <c r="M105" s="67"/>
    </row>
    <row r="106" spans="1:13" s="72" customFormat="1" ht="11.25" customHeight="1">
      <c r="A106" s="67"/>
      <c r="D106" s="67"/>
      <c r="G106" s="67"/>
      <c r="I106" s="71"/>
      <c r="J106" s="69"/>
      <c r="M106" s="67"/>
    </row>
    <row r="107" spans="1:13" s="72" customFormat="1" ht="11.25" customHeight="1">
      <c r="A107" s="67"/>
      <c r="D107" s="67"/>
      <c r="G107" s="67"/>
      <c r="I107" s="71"/>
      <c r="J107" s="69"/>
      <c r="M107" s="67"/>
    </row>
    <row r="108" spans="1:13" s="72" customFormat="1" ht="11.25" customHeight="1">
      <c r="A108" s="67"/>
      <c r="D108" s="67"/>
      <c r="G108" s="67"/>
      <c r="I108" s="71"/>
      <c r="J108" s="69"/>
      <c r="M108" s="67"/>
    </row>
    <row r="109" spans="1:13" s="72" customFormat="1" ht="11.25" customHeight="1">
      <c r="A109" s="67"/>
      <c r="D109" s="67"/>
      <c r="G109" s="67"/>
      <c r="I109" s="71"/>
      <c r="J109" s="69"/>
      <c r="M109" s="67"/>
    </row>
    <row r="110" spans="1:13" s="72" customFormat="1" ht="11.25" customHeight="1">
      <c r="A110" s="67"/>
      <c r="D110" s="67"/>
      <c r="G110" s="67"/>
      <c r="I110" s="71"/>
      <c r="J110" s="69"/>
      <c r="M110" s="67"/>
    </row>
    <row r="111" spans="1:13" s="72" customFormat="1" ht="11.25" customHeight="1">
      <c r="A111" s="67"/>
      <c r="D111" s="67"/>
      <c r="G111" s="67"/>
      <c r="I111" s="71"/>
      <c r="J111" s="69"/>
      <c r="M111" s="67"/>
    </row>
    <row r="112" spans="1:13" s="72" customFormat="1" ht="11.25" customHeight="1">
      <c r="A112" s="67"/>
      <c r="D112" s="67"/>
      <c r="G112" s="67"/>
      <c r="I112" s="71"/>
      <c r="J112" s="69"/>
      <c r="M112" s="67"/>
    </row>
    <row r="113" spans="1:13" s="72" customFormat="1" ht="11.25" customHeight="1">
      <c r="A113" s="67"/>
      <c r="D113" s="67"/>
      <c r="G113" s="67"/>
      <c r="I113" s="71"/>
      <c r="J113" s="69"/>
      <c r="M113" s="67"/>
    </row>
    <row r="114" spans="1:13" s="72" customFormat="1" ht="11.25" customHeight="1">
      <c r="A114" s="67"/>
      <c r="D114" s="67"/>
      <c r="G114" s="67"/>
      <c r="I114" s="71"/>
      <c r="J114" s="69"/>
      <c r="M114" s="67"/>
    </row>
    <row r="115" spans="1:13" s="72" customFormat="1" ht="11.25" customHeight="1">
      <c r="A115" s="67"/>
      <c r="D115" s="67"/>
      <c r="G115" s="67"/>
      <c r="I115" s="71"/>
      <c r="J115" s="69"/>
      <c r="M115" s="67"/>
    </row>
    <row r="116" spans="1:13" s="72" customFormat="1" ht="11.25" customHeight="1">
      <c r="A116" s="67"/>
      <c r="D116" s="67"/>
      <c r="G116" s="67"/>
      <c r="I116" s="71"/>
      <c r="J116" s="69"/>
      <c r="M116" s="67"/>
    </row>
    <row r="117" spans="1:13" s="72" customFormat="1" ht="11.25" customHeight="1">
      <c r="A117" s="67"/>
      <c r="D117" s="67"/>
      <c r="G117" s="67"/>
      <c r="I117" s="71"/>
      <c r="J117" s="69"/>
      <c r="M117" s="67"/>
    </row>
    <row r="118" spans="1:13" s="72" customFormat="1" ht="11.25" customHeight="1">
      <c r="A118" s="67"/>
      <c r="D118" s="67"/>
      <c r="G118" s="67"/>
      <c r="I118" s="71"/>
      <c r="J118" s="69"/>
      <c r="M118" s="67"/>
    </row>
    <row r="119" spans="1:13" s="72" customFormat="1" ht="11.25" customHeight="1">
      <c r="A119" s="67"/>
      <c r="D119" s="67"/>
      <c r="G119" s="67"/>
      <c r="I119" s="71"/>
      <c r="J119" s="69"/>
      <c r="M119" s="67"/>
    </row>
    <row r="120" spans="1:13" s="72" customFormat="1" ht="11.25" customHeight="1">
      <c r="A120" s="67"/>
      <c r="D120" s="67"/>
      <c r="G120" s="67"/>
      <c r="I120" s="71"/>
      <c r="J120" s="69"/>
      <c r="M120" s="67"/>
    </row>
    <row r="121" spans="1:13" s="72" customFormat="1" ht="11.25" customHeight="1">
      <c r="A121" s="67"/>
      <c r="D121" s="67"/>
      <c r="G121" s="67"/>
      <c r="I121" s="71"/>
      <c r="J121" s="69"/>
      <c r="M121" s="67"/>
    </row>
    <row r="122" spans="1:13" s="72" customFormat="1" ht="11.25" customHeight="1">
      <c r="A122" s="67"/>
      <c r="D122" s="67"/>
      <c r="G122" s="67"/>
      <c r="I122" s="71"/>
      <c r="J122" s="69"/>
      <c r="M122" s="67"/>
    </row>
    <row r="123" spans="1:13" s="72" customFormat="1" ht="11.25" customHeight="1">
      <c r="A123" s="67"/>
      <c r="D123" s="67"/>
      <c r="G123" s="67"/>
      <c r="I123" s="71"/>
      <c r="J123" s="69"/>
      <c r="M123" s="67"/>
    </row>
    <row r="124" spans="1:13" s="72" customFormat="1" ht="11.25" customHeight="1">
      <c r="A124" s="67"/>
      <c r="D124" s="67"/>
      <c r="G124" s="67"/>
      <c r="I124" s="71"/>
      <c r="J124" s="69"/>
      <c r="M124" s="67"/>
    </row>
    <row r="125" spans="1:13" s="72" customFormat="1" ht="11.25" customHeight="1">
      <c r="A125" s="67"/>
      <c r="D125" s="67"/>
      <c r="G125" s="67"/>
      <c r="I125" s="71"/>
      <c r="J125" s="69"/>
      <c r="M125" s="67"/>
    </row>
    <row r="126" spans="1:13" s="72" customFormat="1" ht="11.25" customHeight="1">
      <c r="A126" s="67"/>
      <c r="D126" s="67"/>
      <c r="G126" s="67"/>
      <c r="I126" s="71"/>
      <c r="J126" s="69"/>
      <c r="M126" s="67"/>
    </row>
    <row r="127" spans="1:13" s="72" customFormat="1" ht="11.25" customHeight="1">
      <c r="A127" s="67"/>
      <c r="D127" s="67"/>
      <c r="G127" s="67"/>
      <c r="I127" s="71"/>
      <c r="J127" s="69"/>
      <c r="M127" s="67"/>
    </row>
    <row r="128" spans="1:13" s="72" customFormat="1" ht="11.25" customHeight="1">
      <c r="A128" s="67"/>
      <c r="D128" s="67"/>
      <c r="G128" s="67"/>
      <c r="I128" s="71"/>
      <c r="J128" s="69"/>
      <c r="M128" s="67"/>
    </row>
    <row r="129" spans="1:13" s="72" customFormat="1" ht="11.25" customHeight="1">
      <c r="A129" s="67"/>
      <c r="D129" s="67"/>
      <c r="G129" s="67"/>
      <c r="I129" s="71"/>
      <c r="J129" s="69"/>
      <c r="M129" s="67"/>
    </row>
    <row r="130" spans="1:13" s="72" customFormat="1" ht="11.25" customHeight="1">
      <c r="A130" s="67"/>
      <c r="D130" s="67"/>
      <c r="G130" s="67"/>
      <c r="I130" s="71"/>
      <c r="J130" s="69"/>
      <c r="M130" s="67"/>
    </row>
    <row r="131" spans="1:13" s="72" customFormat="1" ht="11.25" customHeight="1">
      <c r="A131" s="67"/>
      <c r="D131" s="67"/>
      <c r="G131" s="67"/>
      <c r="I131" s="71"/>
      <c r="J131" s="69"/>
      <c r="M131" s="67"/>
    </row>
    <row r="132" spans="1:13" s="72" customFormat="1" ht="11.25" customHeight="1">
      <c r="A132" s="67"/>
      <c r="D132" s="67"/>
      <c r="G132" s="67"/>
      <c r="I132" s="71"/>
      <c r="J132" s="69"/>
      <c r="M132" s="67"/>
    </row>
    <row r="133" spans="1:13" s="72" customFormat="1" ht="11.25" customHeight="1">
      <c r="A133" s="67"/>
      <c r="D133" s="67"/>
      <c r="G133" s="67"/>
      <c r="I133" s="71"/>
      <c r="J133" s="69"/>
      <c r="M133" s="67"/>
    </row>
    <row r="134" spans="1:13" s="72" customFormat="1" ht="11.25" customHeight="1">
      <c r="A134" s="67"/>
      <c r="D134" s="67"/>
      <c r="G134" s="67"/>
      <c r="I134" s="71"/>
      <c r="J134" s="69"/>
      <c r="M134" s="67"/>
    </row>
    <row r="135" spans="1:13" s="72" customFormat="1" ht="11.25" customHeight="1">
      <c r="A135" s="67"/>
      <c r="D135" s="67"/>
      <c r="G135" s="67"/>
      <c r="I135" s="71"/>
      <c r="J135" s="69"/>
      <c r="M135" s="67"/>
    </row>
    <row r="136" spans="1:13" s="72" customFormat="1" ht="11.25" customHeight="1">
      <c r="A136" s="67"/>
      <c r="D136" s="67"/>
      <c r="G136" s="67"/>
      <c r="I136" s="71"/>
      <c r="J136" s="69"/>
      <c r="M136" s="67"/>
    </row>
    <row r="137" spans="1:13" s="72" customFormat="1" ht="11.25" customHeight="1">
      <c r="A137" s="67"/>
      <c r="D137" s="67"/>
      <c r="G137" s="67"/>
      <c r="I137" s="71"/>
      <c r="J137" s="69"/>
      <c r="M137" s="67"/>
    </row>
    <row r="138" spans="1:13" s="72" customFormat="1" ht="11.25" customHeight="1">
      <c r="A138" s="67"/>
      <c r="D138" s="67"/>
      <c r="G138" s="67"/>
      <c r="I138" s="71"/>
      <c r="J138" s="69"/>
      <c r="M138" s="67"/>
    </row>
    <row r="139" spans="1:13" s="72" customFormat="1" ht="11.25" customHeight="1">
      <c r="A139" s="67"/>
      <c r="D139" s="67"/>
      <c r="G139" s="67"/>
      <c r="I139" s="71"/>
      <c r="J139" s="69"/>
      <c r="M139" s="67"/>
    </row>
    <row r="140" spans="1:13" s="72" customFormat="1" ht="11.25" customHeight="1">
      <c r="A140" s="67"/>
      <c r="D140" s="67"/>
      <c r="G140" s="67"/>
      <c r="I140" s="71"/>
      <c r="J140" s="69"/>
      <c r="M140" s="67"/>
    </row>
    <row r="141" spans="1:13" s="72" customFormat="1" ht="11.25" customHeight="1">
      <c r="A141" s="67"/>
      <c r="D141" s="67"/>
      <c r="G141" s="67"/>
      <c r="I141" s="71"/>
      <c r="J141" s="69"/>
      <c r="M141" s="67"/>
    </row>
    <row r="142" spans="1:13" s="72" customFormat="1" ht="11.25" customHeight="1">
      <c r="A142" s="67"/>
      <c r="D142" s="67"/>
      <c r="G142" s="67"/>
      <c r="I142" s="71"/>
      <c r="J142" s="69"/>
      <c r="M142" s="67"/>
    </row>
    <row r="143" spans="1:13" s="72" customFormat="1" ht="11.25" customHeight="1">
      <c r="A143" s="67"/>
      <c r="D143" s="67"/>
      <c r="G143" s="67"/>
      <c r="I143" s="71"/>
      <c r="J143" s="69"/>
      <c r="M143" s="67"/>
    </row>
    <row r="144" spans="1:13" s="72" customFormat="1" ht="11.25" customHeight="1">
      <c r="A144" s="67"/>
      <c r="D144" s="67"/>
      <c r="G144" s="67"/>
      <c r="I144" s="71"/>
      <c r="J144" s="69"/>
      <c r="M144" s="67"/>
    </row>
    <row r="145" spans="1:13" s="72" customFormat="1" ht="11.25" customHeight="1">
      <c r="A145" s="67"/>
      <c r="D145" s="67"/>
      <c r="G145" s="67"/>
      <c r="I145" s="71"/>
      <c r="J145" s="69"/>
      <c r="M145" s="67"/>
    </row>
    <row r="146" spans="1:13" s="72" customFormat="1" ht="11.25" customHeight="1">
      <c r="A146" s="67"/>
      <c r="D146" s="67"/>
      <c r="G146" s="67"/>
      <c r="I146" s="71"/>
      <c r="J146" s="69"/>
      <c r="M146" s="67"/>
    </row>
    <row r="147" spans="1:13" s="72" customFormat="1" ht="11.25" customHeight="1">
      <c r="A147" s="67"/>
      <c r="D147" s="67"/>
      <c r="G147" s="67"/>
      <c r="I147" s="71"/>
      <c r="J147" s="69"/>
      <c r="M147" s="67"/>
    </row>
    <row r="148" spans="1:13" s="72" customFormat="1" ht="11.25" customHeight="1">
      <c r="A148" s="67"/>
      <c r="D148" s="67"/>
      <c r="G148" s="67"/>
      <c r="I148" s="71"/>
      <c r="J148" s="69"/>
      <c r="M148" s="67"/>
    </row>
    <row r="149" spans="1:13" s="72" customFormat="1" ht="11.25" customHeight="1">
      <c r="A149" s="67"/>
      <c r="D149" s="67"/>
      <c r="G149" s="67"/>
      <c r="I149" s="71"/>
      <c r="J149" s="69"/>
      <c r="M149" s="67"/>
    </row>
    <row r="150" spans="1:13" s="72" customFormat="1" ht="11.25" customHeight="1">
      <c r="A150" s="67"/>
      <c r="D150" s="67"/>
      <c r="G150" s="67"/>
      <c r="I150" s="71"/>
      <c r="J150" s="69"/>
      <c r="M150" s="67"/>
    </row>
    <row r="151" spans="1:13" s="72" customFormat="1" ht="11.25" customHeight="1">
      <c r="A151" s="67"/>
      <c r="D151" s="67"/>
      <c r="G151" s="67"/>
      <c r="I151" s="71"/>
      <c r="J151" s="69"/>
      <c r="M151" s="67"/>
    </row>
    <row r="152" spans="1:13" s="72" customFormat="1" ht="11.25" customHeight="1">
      <c r="A152" s="67"/>
      <c r="D152" s="67"/>
      <c r="G152" s="67"/>
      <c r="I152" s="71"/>
      <c r="J152" s="69"/>
      <c r="M152" s="67"/>
    </row>
    <row r="153" spans="1:13" s="72" customFormat="1" ht="11.25" customHeight="1">
      <c r="A153" s="67"/>
      <c r="D153" s="67"/>
      <c r="G153" s="67"/>
      <c r="I153" s="71"/>
      <c r="J153" s="69"/>
      <c r="M153" s="67"/>
    </row>
    <row r="154" spans="1:13" s="72" customFormat="1" ht="11.25" customHeight="1">
      <c r="A154" s="67"/>
      <c r="D154" s="67"/>
      <c r="G154" s="67"/>
      <c r="I154" s="71"/>
      <c r="J154" s="69"/>
      <c r="M154" s="67"/>
    </row>
    <row r="155" spans="1:13" s="72" customFormat="1" ht="11.25" customHeight="1">
      <c r="A155" s="67"/>
      <c r="D155" s="67"/>
      <c r="G155" s="67"/>
      <c r="I155" s="71"/>
      <c r="J155" s="69"/>
      <c r="M155" s="67"/>
    </row>
    <row r="156" spans="1:13" s="72" customFormat="1" ht="11.25" customHeight="1">
      <c r="A156" s="67"/>
      <c r="D156" s="67"/>
      <c r="G156" s="67"/>
      <c r="I156" s="71"/>
      <c r="J156" s="69"/>
      <c r="M156" s="67"/>
    </row>
    <row r="157" spans="1:13" s="72" customFormat="1" ht="11.25" customHeight="1">
      <c r="A157" s="67"/>
      <c r="D157" s="67"/>
      <c r="G157" s="67"/>
      <c r="I157" s="71"/>
      <c r="J157" s="69"/>
      <c r="M157" s="67"/>
    </row>
    <row r="158" spans="1:13" s="72" customFormat="1" ht="11.25" customHeight="1">
      <c r="A158" s="67"/>
      <c r="D158" s="67"/>
      <c r="G158" s="67"/>
      <c r="I158" s="71"/>
      <c r="J158" s="69"/>
      <c r="M158" s="67"/>
    </row>
    <row r="159" spans="1:13" s="72" customFormat="1" ht="11.25" customHeight="1">
      <c r="A159" s="67"/>
      <c r="D159" s="67"/>
      <c r="G159" s="67"/>
      <c r="I159" s="71"/>
      <c r="J159" s="69"/>
      <c r="M159" s="67"/>
    </row>
    <row r="160" spans="1:13" s="72" customFormat="1" ht="11.25" customHeight="1">
      <c r="A160" s="67"/>
      <c r="D160" s="67"/>
      <c r="G160" s="67"/>
      <c r="I160" s="71"/>
      <c r="J160" s="69"/>
      <c r="M160" s="67"/>
    </row>
    <row r="161" spans="1:13" s="72" customFormat="1" ht="11.25" customHeight="1">
      <c r="A161" s="67"/>
      <c r="D161" s="67"/>
      <c r="G161" s="67"/>
      <c r="I161" s="71"/>
      <c r="J161" s="69"/>
      <c r="M161" s="67"/>
    </row>
    <row r="162" spans="1:13" s="72" customFormat="1" ht="11.25" customHeight="1">
      <c r="A162" s="67"/>
      <c r="D162" s="67"/>
      <c r="G162" s="67"/>
      <c r="I162" s="71"/>
      <c r="J162" s="69"/>
      <c r="M162" s="67"/>
    </row>
    <row r="163" spans="1:13" s="72" customFormat="1" ht="11.25" customHeight="1">
      <c r="A163" s="67"/>
      <c r="D163" s="67"/>
      <c r="G163" s="67"/>
      <c r="I163" s="71"/>
      <c r="J163" s="69"/>
      <c r="M163" s="67"/>
    </row>
    <row r="164" spans="1:13" s="72" customFormat="1" ht="11.25" customHeight="1">
      <c r="A164" s="67"/>
      <c r="D164" s="67"/>
      <c r="G164" s="67"/>
      <c r="I164" s="71"/>
      <c r="J164" s="69"/>
      <c r="M164" s="67"/>
    </row>
    <row r="165" spans="1:13" s="72" customFormat="1" ht="11.25" customHeight="1">
      <c r="A165" s="67"/>
      <c r="D165" s="67"/>
      <c r="G165" s="67"/>
      <c r="I165" s="71"/>
      <c r="J165" s="69"/>
      <c r="M165" s="67"/>
    </row>
    <row r="166" spans="1:13" s="72" customFormat="1" ht="11.25" customHeight="1">
      <c r="A166" s="67"/>
      <c r="D166" s="67"/>
      <c r="G166" s="67"/>
      <c r="I166" s="71"/>
      <c r="J166" s="69"/>
      <c r="M166" s="67"/>
    </row>
    <row r="167" spans="1:13" s="72" customFormat="1" ht="11.25" customHeight="1">
      <c r="A167" s="67"/>
      <c r="D167" s="67"/>
      <c r="G167" s="67"/>
      <c r="I167" s="71"/>
      <c r="J167" s="69"/>
      <c r="M167" s="67"/>
    </row>
    <row r="168" spans="1:13" s="72" customFormat="1" ht="11.25" customHeight="1">
      <c r="A168" s="67"/>
      <c r="D168" s="67"/>
      <c r="G168" s="67"/>
      <c r="I168" s="71"/>
      <c r="J168" s="69"/>
      <c r="M168" s="67"/>
    </row>
    <row r="169" spans="1:13" s="72" customFormat="1" ht="11.25" customHeight="1">
      <c r="A169" s="67"/>
      <c r="D169" s="67"/>
      <c r="G169" s="67"/>
      <c r="I169" s="71"/>
      <c r="J169" s="69"/>
      <c r="M169" s="67"/>
    </row>
    <row r="170" spans="1:13" s="72" customFormat="1" ht="11.25" customHeight="1">
      <c r="A170" s="67"/>
      <c r="D170" s="67"/>
      <c r="G170" s="67"/>
      <c r="I170" s="71"/>
      <c r="J170" s="69"/>
      <c r="M170" s="67"/>
    </row>
    <row r="171" spans="1:13" s="72" customFormat="1" ht="11.25" customHeight="1">
      <c r="A171" s="67"/>
      <c r="D171" s="67"/>
      <c r="G171" s="67"/>
      <c r="I171" s="71"/>
      <c r="J171" s="69"/>
      <c r="M171" s="67"/>
    </row>
    <row r="172" spans="1:13" s="72" customFormat="1" ht="11.25" customHeight="1">
      <c r="A172" s="67"/>
      <c r="D172" s="67"/>
      <c r="G172" s="67"/>
      <c r="I172" s="71"/>
      <c r="J172" s="69"/>
      <c r="M172" s="67"/>
    </row>
    <row r="173" spans="1:13" s="72" customFormat="1" ht="11.25" customHeight="1">
      <c r="A173" s="67"/>
      <c r="D173" s="67"/>
      <c r="G173" s="67"/>
      <c r="I173" s="71"/>
      <c r="J173" s="69"/>
      <c r="M173" s="67"/>
    </row>
    <row r="174" spans="1:13" s="72" customFormat="1" ht="11.25" customHeight="1">
      <c r="A174" s="67"/>
      <c r="D174" s="67"/>
      <c r="G174" s="67"/>
      <c r="I174" s="71"/>
      <c r="J174" s="69"/>
      <c r="M174" s="67"/>
    </row>
    <row r="175" spans="1:13" s="72" customFormat="1" ht="11.25" customHeight="1">
      <c r="A175" s="67"/>
      <c r="D175" s="67"/>
      <c r="G175" s="67"/>
      <c r="I175" s="71"/>
      <c r="J175" s="69"/>
      <c r="M175" s="67"/>
    </row>
    <row r="176" spans="1:13" s="72" customFormat="1" ht="11.25" customHeight="1">
      <c r="A176" s="67"/>
      <c r="D176" s="67"/>
      <c r="G176" s="67"/>
      <c r="I176" s="71"/>
      <c r="J176" s="69"/>
      <c r="M176" s="67"/>
    </row>
    <row r="177" spans="1:13" s="72" customFormat="1" ht="11.25" customHeight="1">
      <c r="A177" s="67"/>
      <c r="D177" s="67"/>
      <c r="G177" s="67"/>
      <c r="I177" s="71"/>
      <c r="J177" s="69"/>
      <c r="M177" s="67"/>
    </row>
    <row r="178" spans="1:13" s="72" customFormat="1" ht="11.25" customHeight="1">
      <c r="A178" s="67"/>
      <c r="D178" s="67"/>
      <c r="G178" s="67"/>
      <c r="I178" s="71"/>
      <c r="J178" s="69"/>
      <c r="M178" s="67"/>
    </row>
    <row r="179" spans="1:13" s="72" customFormat="1" ht="11.25" customHeight="1">
      <c r="A179" s="67"/>
      <c r="D179" s="67"/>
      <c r="G179" s="67"/>
      <c r="I179" s="71"/>
      <c r="J179" s="69"/>
      <c r="M179" s="67"/>
    </row>
    <row r="180" spans="1:13" s="72" customFormat="1" ht="11.25" customHeight="1">
      <c r="A180" s="67"/>
      <c r="D180" s="67"/>
      <c r="G180" s="67"/>
      <c r="I180" s="71"/>
      <c r="J180" s="69"/>
      <c r="M180" s="67"/>
    </row>
    <row r="181" spans="1:13" s="72" customFormat="1" ht="11.25" customHeight="1">
      <c r="A181" s="67"/>
      <c r="D181" s="67"/>
      <c r="G181" s="67"/>
      <c r="I181" s="71"/>
      <c r="J181" s="69"/>
      <c r="M181" s="67"/>
    </row>
    <row r="182" spans="1:13" s="72" customFormat="1" ht="11.25" customHeight="1">
      <c r="A182" s="67"/>
      <c r="D182" s="67"/>
      <c r="G182" s="67"/>
      <c r="I182" s="71"/>
      <c r="J182" s="69"/>
      <c r="M182" s="67"/>
    </row>
    <row r="183" spans="1:13" s="72" customFormat="1" ht="11.25" customHeight="1">
      <c r="A183" s="67"/>
      <c r="D183" s="67"/>
      <c r="G183" s="67"/>
      <c r="I183" s="71"/>
      <c r="J183" s="69"/>
      <c r="M183" s="67"/>
    </row>
    <row r="184" spans="1:13" s="72" customFormat="1" ht="11.25" customHeight="1">
      <c r="A184" s="67"/>
      <c r="D184" s="67"/>
      <c r="G184" s="67"/>
      <c r="I184" s="71"/>
      <c r="J184" s="69"/>
      <c r="M184" s="67"/>
    </row>
    <row r="185" spans="1:13" s="72" customFormat="1" ht="11.25" customHeight="1">
      <c r="A185" s="67"/>
      <c r="D185" s="67"/>
      <c r="G185" s="67"/>
      <c r="I185" s="71"/>
      <c r="J185" s="69"/>
      <c r="M185" s="67"/>
    </row>
    <row r="186" spans="1:13" s="72" customFormat="1" ht="11.25" customHeight="1">
      <c r="A186" s="67"/>
      <c r="D186" s="67"/>
      <c r="G186" s="67"/>
      <c r="I186" s="71"/>
      <c r="J186" s="69"/>
      <c r="M186" s="67"/>
    </row>
    <row r="187" spans="1:13" s="72" customFormat="1" ht="11.25" customHeight="1">
      <c r="A187" s="67"/>
      <c r="D187" s="67"/>
      <c r="G187" s="67"/>
      <c r="I187" s="71"/>
      <c r="J187" s="69"/>
      <c r="M187" s="67"/>
    </row>
    <row r="188" spans="1:13" s="72" customFormat="1" ht="11.25" customHeight="1">
      <c r="A188" s="67"/>
      <c r="D188" s="67"/>
      <c r="G188" s="67"/>
      <c r="I188" s="71"/>
      <c r="J188" s="69"/>
      <c r="M188" s="67"/>
    </row>
    <row r="189" spans="1:13" s="72" customFormat="1" ht="11.25" customHeight="1">
      <c r="A189" s="67"/>
      <c r="D189" s="67"/>
      <c r="G189" s="67"/>
      <c r="I189" s="71"/>
      <c r="J189" s="69"/>
      <c r="M189" s="67"/>
    </row>
    <row r="190" spans="1:13" s="72" customFormat="1" ht="11.25" customHeight="1">
      <c r="A190" s="67"/>
      <c r="D190" s="67"/>
      <c r="G190" s="67"/>
      <c r="I190" s="71"/>
      <c r="J190" s="69"/>
      <c r="M190" s="67"/>
    </row>
    <row r="191" spans="1:13" s="72" customFormat="1" ht="11.25" customHeight="1">
      <c r="A191" s="67"/>
      <c r="D191" s="67"/>
      <c r="G191" s="67"/>
      <c r="I191" s="71"/>
      <c r="J191" s="69"/>
      <c r="M191" s="67"/>
    </row>
    <row r="192" spans="1:13" s="72" customFormat="1" ht="11.25" customHeight="1">
      <c r="A192" s="67"/>
      <c r="D192" s="67"/>
      <c r="G192" s="67"/>
      <c r="I192" s="71"/>
      <c r="J192" s="69"/>
      <c r="M192" s="67"/>
    </row>
    <row r="193" spans="1:13" s="72" customFormat="1" ht="11.25" customHeight="1">
      <c r="A193" s="67"/>
      <c r="D193" s="67"/>
      <c r="G193" s="67"/>
      <c r="I193" s="71"/>
      <c r="J193" s="69"/>
      <c r="M193" s="67"/>
    </row>
    <row r="194" spans="1:13" s="72" customFormat="1" ht="11.25" customHeight="1">
      <c r="A194" s="67"/>
      <c r="D194" s="67"/>
      <c r="G194" s="67"/>
      <c r="I194" s="71"/>
      <c r="J194" s="69"/>
      <c r="M194" s="67"/>
    </row>
    <row r="195" spans="1:13" s="72" customFormat="1" ht="11.25" customHeight="1">
      <c r="A195" s="67"/>
      <c r="D195" s="67"/>
      <c r="G195" s="67"/>
      <c r="I195" s="71"/>
      <c r="J195" s="69"/>
      <c r="M195" s="67"/>
    </row>
    <row r="196" spans="1:13" s="72" customFormat="1" ht="11.25" customHeight="1">
      <c r="A196" s="67"/>
      <c r="D196" s="67"/>
      <c r="G196" s="67"/>
      <c r="I196" s="71"/>
      <c r="J196" s="69"/>
      <c r="M196" s="67"/>
    </row>
    <row r="197" spans="1:13" s="72" customFormat="1" ht="11.25" customHeight="1">
      <c r="A197" s="67"/>
      <c r="D197" s="67"/>
      <c r="G197" s="67"/>
      <c r="I197" s="71"/>
      <c r="J197" s="69"/>
      <c r="M197" s="67"/>
    </row>
    <row r="198" spans="1:13" s="72" customFormat="1" ht="11.25" customHeight="1">
      <c r="A198" s="67"/>
      <c r="D198" s="67"/>
      <c r="G198" s="67"/>
      <c r="I198" s="71"/>
      <c r="J198" s="69"/>
      <c r="M198" s="67"/>
    </row>
    <row r="199" spans="1:13" s="72" customFormat="1" ht="11.25" customHeight="1">
      <c r="A199" s="67"/>
      <c r="D199" s="67"/>
      <c r="G199" s="67"/>
      <c r="I199" s="71"/>
      <c r="J199" s="69"/>
      <c r="M199" s="67"/>
    </row>
    <row r="200" spans="1:13" s="72" customFormat="1" ht="11.25" customHeight="1">
      <c r="A200" s="67"/>
      <c r="D200" s="67"/>
      <c r="G200" s="67"/>
      <c r="I200" s="71"/>
      <c r="J200" s="69"/>
      <c r="M200" s="67"/>
    </row>
    <row r="201" spans="1:13" s="72" customFormat="1" ht="11.25" customHeight="1">
      <c r="A201" s="67"/>
      <c r="D201" s="67"/>
      <c r="G201" s="67"/>
      <c r="I201" s="71"/>
      <c r="J201" s="69"/>
      <c r="M201" s="67"/>
    </row>
    <row r="202" spans="1:13" s="72" customFormat="1" ht="11.25" customHeight="1">
      <c r="A202" s="67"/>
      <c r="D202" s="67"/>
      <c r="G202" s="67"/>
      <c r="I202" s="71"/>
      <c r="J202" s="69"/>
      <c r="M202" s="67"/>
    </row>
    <row r="203" spans="1:13" s="72" customFormat="1" ht="11.25" customHeight="1">
      <c r="A203" s="67"/>
      <c r="D203" s="67"/>
      <c r="G203" s="67"/>
      <c r="I203" s="71"/>
      <c r="J203" s="69"/>
      <c r="M203" s="67"/>
    </row>
    <row r="204" spans="1:13" s="72" customFormat="1" ht="11.25" customHeight="1">
      <c r="A204" s="67"/>
      <c r="D204" s="67"/>
      <c r="G204" s="67"/>
      <c r="I204" s="71"/>
      <c r="J204" s="69"/>
      <c r="M204" s="67"/>
    </row>
    <row r="205" spans="1:13" s="72" customFormat="1" ht="11.25" customHeight="1">
      <c r="A205" s="67"/>
      <c r="D205" s="67"/>
      <c r="G205" s="67"/>
      <c r="I205" s="71"/>
      <c r="J205" s="69"/>
      <c r="M205" s="67"/>
    </row>
    <row r="206" spans="1:13" s="72" customFormat="1" ht="11.25" customHeight="1">
      <c r="A206" s="67"/>
      <c r="D206" s="67"/>
      <c r="G206" s="67"/>
      <c r="I206" s="71"/>
      <c r="J206" s="69"/>
      <c r="M206" s="67"/>
    </row>
    <row r="207" spans="1:13" s="72" customFormat="1" ht="11.25" customHeight="1">
      <c r="A207" s="67"/>
      <c r="D207" s="67"/>
      <c r="G207" s="67"/>
      <c r="I207" s="71"/>
      <c r="J207" s="69"/>
      <c r="M207" s="67"/>
    </row>
    <row r="208" spans="1:13" s="72" customFormat="1" ht="11.25" customHeight="1">
      <c r="A208" s="67"/>
      <c r="D208" s="67"/>
      <c r="G208" s="67"/>
      <c r="I208" s="71"/>
      <c r="J208" s="69"/>
      <c r="M208" s="67"/>
    </row>
    <row r="209" spans="1:13" s="72" customFormat="1" ht="11.25" customHeight="1">
      <c r="A209" s="67"/>
      <c r="D209" s="67"/>
      <c r="G209" s="67"/>
      <c r="I209" s="71"/>
      <c r="J209" s="69"/>
      <c r="M209" s="67"/>
    </row>
    <row r="210" spans="1:13" s="72" customFormat="1" ht="11.25" customHeight="1">
      <c r="A210" s="67"/>
      <c r="D210" s="67"/>
      <c r="G210" s="67"/>
      <c r="I210" s="71"/>
      <c r="J210" s="69"/>
      <c r="M210" s="67"/>
    </row>
    <row r="211" spans="1:13" s="72" customFormat="1" ht="11.25" customHeight="1">
      <c r="A211" s="67"/>
      <c r="D211" s="67"/>
      <c r="G211" s="67"/>
      <c r="I211" s="71"/>
      <c r="J211" s="69"/>
      <c r="M211" s="67"/>
    </row>
    <row r="212" spans="1:13" s="72" customFormat="1" ht="11.25" customHeight="1">
      <c r="A212" s="67"/>
      <c r="D212" s="67"/>
      <c r="G212" s="67"/>
      <c r="I212" s="71"/>
      <c r="J212" s="69"/>
      <c r="M212" s="67"/>
    </row>
    <row r="213" spans="1:13" s="72" customFormat="1" ht="11.25" customHeight="1">
      <c r="A213" s="67"/>
      <c r="D213" s="67"/>
      <c r="G213" s="67"/>
      <c r="I213" s="71"/>
      <c r="J213" s="69"/>
      <c r="M213" s="67"/>
    </row>
    <row r="214" spans="1:13" s="72" customFormat="1" ht="11.25" customHeight="1">
      <c r="A214" s="67"/>
      <c r="D214" s="67"/>
      <c r="G214" s="67"/>
      <c r="I214" s="71"/>
      <c r="J214" s="69"/>
      <c r="M214" s="67"/>
    </row>
    <row r="215" spans="1:13" s="72" customFormat="1" ht="11.25" customHeight="1">
      <c r="A215" s="67"/>
      <c r="D215" s="67"/>
      <c r="G215" s="67"/>
      <c r="I215" s="71"/>
      <c r="J215" s="69"/>
      <c r="M215" s="67"/>
    </row>
    <row r="216" spans="1:13" s="72" customFormat="1" ht="11.25" customHeight="1">
      <c r="A216" s="67"/>
      <c r="D216" s="67"/>
      <c r="G216" s="67"/>
      <c r="I216" s="71"/>
      <c r="J216" s="69"/>
      <c r="M216" s="67"/>
    </row>
    <row r="217" spans="1:13" s="72" customFormat="1" ht="11.25" customHeight="1">
      <c r="A217" s="67"/>
      <c r="D217" s="67"/>
      <c r="G217" s="67"/>
      <c r="I217" s="71"/>
      <c r="J217" s="69"/>
      <c r="M217" s="67"/>
    </row>
    <row r="218" spans="1:13" s="72" customFormat="1" ht="11.25" customHeight="1">
      <c r="A218" s="67"/>
      <c r="D218" s="67"/>
      <c r="G218" s="67"/>
      <c r="I218" s="71"/>
      <c r="J218" s="69"/>
      <c r="M218" s="67"/>
    </row>
    <row r="219" spans="1:13" s="72" customFormat="1" ht="11.25" customHeight="1">
      <c r="A219" s="67"/>
      <c r="D219" s="67"/>
      <c r="G219" s="67"/>
      <c r="I219" s="71"/>
      <c r="J219" s="69"/>
      <c r="M219" s="67"/>
    </row>
    <row r="220" spans="1:13" s="72" customFormat="1" ht="11.25" customHeight="1">
      <c r="A220" s="67"/>
      <c r="D220" s="67"/>
      <c r="G220" s="67"/>
      <c r="I220" s="71"/>
      <c r="J220" s="69"/>
      <c r="M220" s="67"/>
    </row>
    <row r="221" spans="1:13" s="72" customFormat="1" ht="11.25" customHeight="1">
      <c r="A221" s="67"/>
      <c r="D221" s="67"/>
      <c r="G221" s="67"/>
      <c r="I221" s="71"/>
      <c r="J221" s="69"/>
      <c r="M221" s="67"/>
    </row>
    <row r="222" spans="1:13" s="72" customFormat="1" ht="11.25" customHeight="1">
      <c r="A222" s="67"/>
      <c r="D222" s="67"/>
      <c r="G222" s="67"/>
      <c r="I222" s="71"/>
      <c r="J222" s="69"/>
      <c r="M222" s="67"/>
    </row>
    <row r="223" spans="1:13" s="72" customFormat="1" ht="11.25" customHeight="1">
      <c r="A223" s="67"/>
      <c r="D223" s="67"/>
      <c r="G223" s="67"/>
      <c r="I223" s="71"/>
      <c r="J223" s="69"/>
      <c r="M223" s="67"/>
    </row>
    <row r="224" spans="1:13" s="72" customFormat="1" ht="11.25" customHeight="1">
      <c r="A224" s="67"/>
      <c r="D224" s="67"/>
      <c r="G224" s="67"/>
      <c r="I224" s="71"/>
      <c r="J224" s="69"/>
      <c r="M224" s="67"/>
    </row>
    <row r="225" spans="1:13" s="72" customFormat="1" ht="11.25" customHeight="1">
      <c r="A225" s="67"/>
      <c r="D225" s="67"/>
      <c r="G225" s="67"/>
      <c r="I225" s="71"/>
      <c r="J225" s="69"/>
      <c r="M225" s="67"/>
    </row>
    <row r="226" spans="1:13" s="72" customFormat="1" ht="11.25" customHeight="1">
      <c r="A226" s="67"/>
      <c r="D226" s="67"/>
      <c r="G226" s="67"/>
      <c r="I226" s="71"/>
      <c r="J226" s="69"/>
      <c r="M226" s="67"/>
    </row>
    <row r="227" spans="1:13" s="72" customFormat="1" ht="11.25" customHeight="1">
      <c r="A227" s="67"/>
      <c r="D227" s="67"/>
      <c r="G227" s="67"/>
      <c r="I227" s="71"/>
      <c r="J227" s="69"/>
      <c r="M227" s="67"/>
    </row>
    <row r="228" spans="1:13" s="72" customFormat="1" ht="11.25" customHeight="1">
      <c r="A228" s="67"/>
      <c r="D228" s="67"/>
      <c r="G228" s="67"/>
      <c r="I228" s="71"/>
      <c r="J228" s="69"/>
      <c r="M228" s="67"/>
    </row>
    <row r="229" spans="1:13" s="72" customFormat="1" ht="11.25" customHeight="1">
      <c r="A229" s="67"/>
      <c r="D229" s="67"/>
      <c r="G229" s="67"/>
      <c r="I229" s="71"/>
      <c r="J229" s="69"/>
      <c r="M229" s="67"/>
    </row>
    <row r="230" spans="1:13" s="72" customFormat="1" ht="11.25" customHeight="1">
      <c r="A230" s="67"/>
      <c r="D230" s="67"/>
      <c r="G230" s="67"/>
      <c r="I230" s="71"/>
      <c r="J230" s="69"/>
      <c r="M230" s="67"/>
    </row>
    <row r="231" spans="1:13" s="72" customFormat="1" ht="11.25" customHeight="1">
      <c r="A231" s="67"/>
      <c r="D231" s="67"/>
      <c r="G231" s="67"/>
      <c r="I231" s="71"/>
      <c r="J231" s="69"/>
      <c r="M231" s="67"/>
    </row>
    <row r="232" spans="1:13" s="72" customFormat="1" ht="11.25" customHeight="1">
      <c r="A232" s="67"/>
      <c r="D232" s="67"/>
      <c r="G232" s="67"/>
      <c r="I232" s="71"/>
      <c r="J232" s="69"/>
      <c r="M232" s="67"/>
    </row>
    <row r="233" spans="1:13" s="72" customFormat="1" ht="11.25" customHeight="1">
      <c r="A233" s="67"/>
      <c r="D233" s="67"/>
      <c r="G233" s="67"/>
      <c r="I233" s="71"/>
      <c r="J233" s="69"/>
      <c r="M233" s="67"/>
    </row>
    <row r="234" spans="1:13" s="72" customFormat="1" ht="11.25" customHeight="1">
      <c r="A234" s="67"/>
      <c r="D234" s="67"/>
      <c r="G234" s="67"/>
      <c r="I234" s="71"/>
      <c r="J234" s="69"/>
      <c r="M234" s="67"/>
    </row>
    <row r="235" spans="1:13" s="72" customFormat="1" ht="11.25" customHeight="1">
      <c r="A235" s="67"/>
      <c r="D235" s="67"/>
      <c r="G235" s="67"/>
      <c r="I235" s="71"/>
      <c r="J235" s="69"/>
      <c r="M235" s="67"/>
    </row>
    <row r="236" spans="1:13" s="72" customFormat="1" ht="11.25" customHeight="1">
      <c r="A236" s="67"/>
      <c r="D236" s="67"/>
      <c r="G236" s="67"/>
      <c r="I236" s="71"/>
      <c r="J236" s="69"/>
      <c r="M236" s="67"/>
    </row>
    <row r="237" spans="1:13" s="72" customFormat="1" ht="11.25" customHeight="1">
      <c r="A237" s="67"/>
      <c r="D237" s="67"/>
      <c r="G237" s="67"/>
      <c r="I237" s="71"/>
      <c r="J237" s="69"/>
      <c r="M237" s="67"/>
    </row>
    <row r="238" spans="1:13" s="72" customFormat="1" ht="11.25" customHeight="1">
      <c r="A238" s="67"/>
      <c r="D238" s="67"/>
      <c r="G238" s="67"/>
      <c r="I238" s="71"/>
      <c r="J238" s="69"/>
      <c r="M238" s="67"/>
    </row>
    <row r="239" spans="1:13" s="72" customFormat="1" ht="11.25" customHeight="1">
      <c r="A239" s="67"/>
      <c r="D239" s="67"/>
      <c r="G239" s="67"/>
      <c r="I239" s="71"/>
      <c r="J239" s="69"/>
      <c r="M239" s="67"/>
    </row>
    <row r="240" spans="1:13" s="72" customFormat="1" ht="11.25" customHeight="1">
      <c r="A240" s="67"/>
      <c r="D240" s="67"/>
      <c r="G240" s="67"/>
      <c r="I240" s="71"/>
      <c r="J240" s="69"/>
      <c r="M240" s="67"/>
    </row>
    <row r="241" spans="1:13" s="72" customFormat="1" ht="11.25" customHeight="1">
      <c r="A241" s="67"/>
      <c r="D241" s="67"/>
      <c r="G241" s="67"/>
      <c r="I241" s="71"/>
      <c r="J241" s="69"/>
      <c r="M241" s="67"/>
    </row>
    <row r="242" spans="1:13" s="72" customFormat="1" ht="11.25" customHeight="1">
      <c r="A242" s="67"/>
      <c r="D242" s="67"/>
      <c r="G242" s="67"/>
      <c r="I242" s="71"/>
      <c r="J242" s="69"/>
      <c r="M242" s="67"/>
    </row>
    <row r="243" spans="1:13" s="72" customFormat="1" ht="11.25" customHeight="1">
      <c r="A243" s="67"/>
      <c r="D243" s="67"/>
      <c r="G243" s="67"/>
      <c r="I243" s="71"/>
      <c r="J243" s="69"/>
      <c r="M243" s="67"/>
    </row>
    <row r="244" spans="1:13" s="72" customFormat="1" ht="11.25" customHeight="1">
      <c r="A244" s="67"/>
      <c r="D244" s="67"/>
      <c r="G244" s="67"/>
      <c r="I244" s="71"/>
      <c r="J244" s="69"/>
      <c r="M244" s="67"/>
    </row>
    <row r="245" spans="1:13" s="72" customFormat="1" ht="11.25" customHeight="1">
      <c r="A245" s="67"/>
      <c r="D245" s="67"/>
      <c r="G245" s="67"/>
      <c r="I245" s="71"/>
      <c r="J245" s="69"/>
      <c r="M245" s="67"/>
    </row>
    <row r="246" spans="1:13" s="72" customFormat="1" ht="11.25" customHeight="1">
      <c r="A246" s="67"/>
      <c r="D246" s="67"/>
      <c r="G246" s="67"/>
      <c r="I246" s="71"/>
      <c r="J246" s="69"/>
      <c r="M246" s="67"/>
    </row>
    <row r="247" spans="1:13" s="72" customFormat="1" ht="11.25" customHeight="1">
      <c r="A247" s="67"/>
      <c r="D247" s="67"/>
      <c r="G247" s="67"/>
      <c r="I247" s="71"/>
      <c r="J247" s="69"/>
      <c r="M247" s="67"/>
    </row>
    <row r="248" spans="1:13" s="72" customFormat="1" ht="11.25" customHeight="1">
      <c r="A248" s="67"/>
      <c r="D248" s="67"/>
      <c r="G248" s="67"/>
      <c r="I248" s="71"/>
      <c r="J248" s="69"/>
      <c r="M248" s="67"/>
    </row>
    <row r="249" spans="1:13" s="72" customFormat="1" ht="11.25" customHeight="1">
      <c r="A249" s="67"/>
      <c r="D249" s="67"/>
      <c r="G249" s="67"/>
      <c r="I249" s="71"/>
      <c r="J249" s="69"/>
      <c r="M249" s="67"/>
    </row>
    <row r="250" spans="1:13" s="72" customFormat="1" ht="11.25" customHeight="1">
      <c r="A250" s="67"/>
      <c r="D250" s="67"/>
      <c r="G250" s="67"/>
      <c r="I250" s="71"/>
      <c r="J250" s="69"/>
      <c r="M250" s="67"/>
    </row>
    <row r="251" spans="1:13" s="72" customFormat="1" ht="11.25" customHeight="1">
      <c r="A251" s="67"/>
      <c r="D251" s="67"/>
      <c r="G251" s="67"/>
      <c r="I251" s="71"/>
      <c r="J251" s="69"/>
      <c r="M251" s="67"/>
    </row>
    <row r="252" spans="1:13" s="72" customFormat="1" ht="11.25" customHeight="1">
      <c r="A252" s="67"/>
      <c r="D252" s="67"/>
      <c r="G252" s="67"/>
      <c r="I252" s="71"/>
      <c r="J252" s="69"/>
      <c r="M252" s="67"/>
    </row>
    <row r="253" spans="1:13" s="72" customFormat="1" ht="11.25" customHeight="1">
      <c r="A253" s="67"/>
      <c r="D253" s="67"/>
      <c r="G253" s="67"/>
      <c r="I253" s="71"/>
      <c r="J253" s="69"/>
      <c r="M253" s="67"/>
    </row>
    <row r="254" spans="1:13" s="72" customFormat="1" ht="11.25" customHeight="1">
      <c r="A254" s="67"/>
      <c r="D254" s="67"/>
      <c r="G254" s="67"/>
      <c r="I254" s="71"/>
      <c r="J254" s="69"/>
      <c r="M254" s="67"/>
    </row>
    <row r="255" spans="1:13" s="72" customFormat="1" ht="11.25" customHeight="1">
      <c r="A255" s="67"/>
      <c r="D255" s="67"/>
      <c r="G255" s="67"/>
      <c r="I255" s="71"/>
      <c r="J255" s="69"/>
      <c r="M255" s="67"/>
    </row>
    <row r="256" spans="1:13" s="72" customFormat="1" ht="11.25" customHeight="1">
      <c r="A256" s="67"/>
      <c r="D256" s="67"/>
      <c r="G256" s="67"/>
      <c r="I256" s="71"/>
      <c r="J256" s="69"/>
      <c r="M256" s="67"/>
    </row>
    <row r="257" spans="1:21" s="72" customFormat="1" ht="11.25" customHeight="1">
      <c r="A257" s="67"/>
      <c r="D257" s="67"/>
      <c r="G257" s="67"/>
      <c r="I257" s="71"/>
      <c r="J257" s="69"/>
      <c r="M257" s="67"/>
    </row>
    <row r="258" spans="1:21" s="72" customFormat="1" ht="11.25" customHeight="1">
      <c r="A258" s="67"/>
      <c r="D258" s="67"/>
      <c r="G258" s="67"/>
      <c r="I258" s="71"/>
      <c r="J258" s="69"/>
      <c r="M258" s="67"/>
    </row>
    <row r="259" spans="1:21" s="72" customFormat="1" ht="11.25" customHeight="1">
      <c r="A259" s="67"/>
      <c r="D259" s="67"/>
      <c r="G259" s="67"/>
      <c r="I259" s="71"/>
      <c r="J259" s="69"/>
      <c r="M259" s="67"/>
    </row>
    <row r="260" spans="1:21" s="72" customFormat="1" ht="11.25" customHeight="1">
      <c r="A260" s="67"/>
      <c r="D260" s="67"/>
      <c r="G260" s="67"/>
      <c r="I260" s="71"/>
      <c r="J260" s="69"/>
      <c r="M260" s="67"/>
    </row>
    <row r="261" spans="1:21" s="72" customFormat="1" ht="11.25" customHeight="1">
      <c r="A261" s="67"/>
      <c r="D261" s="67"/>
      <c r="G261" s="67"/>
      <c r="I261" s="71"/>
      <c r="J261" s="69"/>
      <c r="M261" s="67"/>
    </row>
    <row r="262" spans="1:21" s="72" customFormat="1" ht="11.25" customHeight="1">
      <c r="A262" s="67"/>
      <c r="D262" s="67"/>
      <c r="G262" s="67"/>
      <c r="I262" s="71"/>
      <c r="J262" s="69"/>
      <c r="M262" s="67"/>
    </row>
    <row r="263" spans="1:21" s="72" customFormat="1" ht="11.25" customHeight="1">
      <c r="A263" s="67"/>
      <c r="D263" s="67"/>
      <c r="G263" s="67"/>
      <c r="I263" s="71"/>
      <c r="J263" s="69"/>
      <c r="M263" s="67"/>
    </row>
    <row r="264" spans="1:21" s="72" customFormat="1" ht="11.25" customHeight="1">
      <c r="A264" s="67"/>
      <c r="D264" s="67"/>
      <c r="G264" s="67"/>
      <c r="I264" s="71"/>
      <c r="J264" s="69"/>
      <c r="M264" s="67"/>
    </row>
    <row r="265" spans="1:21" ht="11.25" customHeight="1">
      <c r="A265" s="67"/>
      <c r="B265" s="72"/>
      <c r="C265" s="72"/>
      <c r="D265" s="67"/>
      <c r="E265" s="72"/>
      <c r="F265" s="72"/>
      <c r="G265" s="67"/>
      <c r="H265" s="72"/>
      <c r="I265" s="71"/>
      <c r="J265" s="69"/>
      <c r="K265" s="72"/>
      <c r="L265" s="72"/>
      <c r="M265" s="67"/>
      <c r="N265" s="72"/>
      <c r="O265" s="72"/>
      <c r="P265" s="72"/>
      <c r="Q265" s="72"/>
      <c r="R265" s="72"/>
      <c r="S265" s="72"/>
      <c r="T265" s="72"/>
      <c r="U265" s="72"/>
    </row>
    <row r="266" spans="1:21" ht="11.25" customHeight="1">
      <c r="A266" s="67"/>
      <c r="B266" s="72"/>
      <c r="C266" s="72"/>
      <c r="D266" s="67"/>
      <c r="E266" s="72"/>
      <c r="F266" s="72"/>
      <c r="G266" s="67"/>
      <c r="H266" s="72"/>
      <c r="I266" s="71"/>
      <c r="J266" s="69"/>
      <c r="K266" s="72"/>
      <c r="L266" s="72"/>
      <c r="M266" s="67"/>
      <c r="N266" s="72"/>
      <c r="O266" s="72"/>
      <c r="P266" s="72"/>
      <c r="Q266" s="72"/>
      <c r="R266" s="72"/>
      <c r="S266" s="72"/>
      <c r="T266" s="72"/>
      <c r="U266" s="72"/>
    </row>
    <row r="267" spans="1:21" ht="11.25" customHeight="1">
      <c r="A267" s="67"/>
      <c r="B267" s="72"/>
      <c r="C267" s="72"/>
      <c r="D267" s="67"/>
      <c r="E267" s="72"/>
      <c r="F267" s="72"/>
      <c r="G267" s="67"/>
      <c r="H267" s="72"/>
      <c r="I267" s="71"/>
      <c r="J267" s="69"/>
      <c r="K267" s="72"/>
      <c r="L267" s="72"/>
      <c r="M267" s="67"/>
      <c r="N267" s="72"/>
      <c r="O267" s="72"/>
      <c r="P267" s="72"/>
      <c r="Q267" s="72"/>
      <c r="R267" s="72"/>
      <c r="S267" s="72"/>
      <c r="T267" s="72"/>
      <c r="U267" s="72"/>
    </row>
    <row r="268" spans="1:21" ht="11.25" customHeight="1">
      <c r="A268" s="67"/>
      <c r="B268" s="72"/>
      <c r="C268" s="72"/>
      <c r="D268" s="67"/>
      <c r="E268" s="72"/>
      <c r="F268" s="72"/>
      <c r="G268" s="67"/>
      <c r="H268" s="72"/>
      <c r="I268" s="71"/>
      <c r="J268" s="69"/>
      <c r="K268" s="72"/>
      <c r="L268" s="72"/>
      <c r="M268" s="67"/>
      <c r="N268" s="72"/>
      <c r="O268" s="72"/>
      <c r="P268" s="72"/>
      <c r="Q268" s="72"/>
      <c r="R268" s="72"/>
      <c r="S268" s="72"/>
      <c r="T268" s="72"/>
      <c r="U268" s="72"/>
    </row>
    <row r="269" spans="1:21" ht="11.25" customHeight="1">
      <c r="P269" s="72"/>
      <c r="Q269" s="72"/>
      <c r="R269" s="72"/>
      <c r="S269" s="72"/>
      <c r="T269" s="72"/>
      <c r="U269" s="72"/>
    </row>
    <row r="270" spans="1:21" ht="11.25" customHeight="1">
      <c r="P270" s="72"/>
      <c r="Q270" s="72"/>
      <c r="R270" s="72"/>
      <c r="S270" s="72"/>
      <c r="T270" s="72"/>
      <c r="U270" s="72"/>
    </row>
    <row r="271" spans="1:21" ht="11.25" customHeight="1">
      <c r="P271" s="72"/>
      <c r="Q271" s="72"/>
      <c r="R271" s="72"/>
      <c r="S271" s="72"/>
      <c r="T271" s="72"/>
      <c r="U271" s="72"/>
    </row>
    <row r="272" spans="1:21" ht="11.25" customHeight="1">
      <c r="P272" s="72"/>
      <c r="Q272" s="72"/>
      <c r="R272" s="72"/>
      <c r="S272" s="72"/>
      <c r="T272" s="72"/>
      <c r="U272" s="72"/>
    </row>
    <row r="273" spans="1:21" ht="11.25" customHeight="1">
      <c r="P273" s="72"/>
      <c r="Q273" s="72"/>
      <c r="R273" s="72"/>
      <c r="S273" s="72"/>
      <c r="T273" s="72"/>
      <c r="U273" s="72"/>
    </row>
    <row r="274" spans="1:21" ht="11.25" customHeight="1">
      <c r="P274" s="72"/>
      <c r="Q274" s="72"/>
      <c r="R274" s="72"/>
      <c r="S274" s="72"/>
      <c r="T274" s="72"/>
      <c r="U274" s="72"/>
    </row>
    <row r="275" spans="1:21" ht="11.25" customHeight="1">
      <c r="A275" s="56"/>
      <c r="D275" s="56"/>
      <c r="G275" s="56"/>
      <c r="I275" s="56"/>
      <c r="J275" s="56"/>
      <c r="M275" s="56"/>
      <c r="P275" s="72"/>
      <c r="Q275" s="72"/>
      <c r="R275" s="72"/>
      <c r="S275" s="72"/>
      <c r="T275" s="72"/>
      <c r="U275" s="72"/>
    </row>
    <row r="276" spans="1:21" ht="11.25" customHeight="1">
      <c r="A276" s="56"/>
      <c r="D276" s="56"/>
      <c r="G276" s="56"/>
      <c r="I276" s="56"/>
      <c r="J276" s="56"/>
      <c r="M276" s="56"/>
      <c r="P276" s="72"/>
      <c r="Q276" s="72"/>
      <c r="R276" s="72"/>
      <c r="S276" s="72"/>
      <c r="T276" s="72"/>
      <c r="U276" s="72"/>
    </row>
    <row r="277" spans="1:21" ht="11.25" customHeight="1">
      <c r="A277" s="56"/>
      <c r="D277" s="56"/>
      <c r="G277" s="56"/>
      <c r="I277" s="56"/>
      <c r="J277" s="56"/>
      <c r="M277" s="56"/>
      <c r="P277" s="72"/>
      <c r="Q277" s="72"/>
      <c r="R277" s="72"/>
      <c r="S277" s="72"/>
      <c r="T277" s="72"/>
      <c r="U277" s="72"/>
    </row>
    <row r="278" spans="1:21" ht="11.25" customHeight="1">
      <c r="A278" s="56"/>
      <c r="D278" s="56"/>
      <c r="G278" s="56"/>
      <c r="I278" s="56"/>
      <c r="J278" s="56"/>
      <c r="M278" s="56"/>
      <c r="P278" s="72"/>
      <c r="Q278" s="72"/>
      <c r="R278" s="72"/>
      <c r="S278" s="72"/>
      <c r="T278" s="72"/>
      <c r="U278" s="72"/>
    </row>
    <row r="279" spans="1:21" ht="11.25" customHeight="1">
      <c r="A279" s="56"/>
      <c r="D279" s="56"/>
      <c r="G279" s="56"/>
      <c r="I279" s="56"/>
      <c r="J279" s="56"/>
      <c r="M279" s="56"/>
      <c r="P279" s="72"/>
      <c r="Q279" s="72"/>
      <c r="R279" s="72"/>
      <c r="S279" s="72"/>
      <c r="T279" s="72"/>
      <c r="U279" s="72"/>
    </row>
    <row r="280" spans="1:21" ht="11.25" customHeight="1">
      <c r="A280" s="56"/>
      <c r="D280" s="56"/>
      <c r="G280" s="56"/>
      <c r="I280" s="56"/>
      <c r="J280" s="56"/>
      <c r="M280" s="56"/>
      <c r="P280" s="72"/>
      <c r="Q280" s="72"/>
      <c r="R280" s="72"/>
      <c r="S280" s="72"/>
      <c r="T280" s="72"/>
      <c r="U280" s="72"/>
    </row>
    <row r="281" spans="1:21" ht="11.25" customHeight="1">
      <c r="A281" s="56"/>
      <c r="D281" s="56"/>
      <c r="G281" s="56"/>
      <c r="I281" s="56"/>
      <c r="J281" s="56"/>
      <c r="M281" s="56"/>
      <c r="P281" s="72"/>
      <c r="Q281" s="72"/>
      <c r="R281" s="72"/>
      <c r="S281" s="72"/>
      <c r="T281" s="72"/>
      <c r="U281" s="72"/>
    </row>
    <row r="282" spans="1:21" ht="11.25" customHeight="1">
      <c r="A282" s="56"/>
      <c r="D282" s="56"/>
      <c r="G282" s="56"/>
      <c r="I282" s="56"/>
      <c r="J282" s="56"/>
      <c r="M282" s="56"/>
      <c r="P282" s="72"/>
      <c r="Q282" s="72"/>
      <c r="R282" s="72"/>
      <c r="S282" s="72"/>
      <c r="T282" s="72"/>
      <c r="U282" s="72"/>
    </row>
    <row r="283" spans="1:21" ht="11.25" customHeight="1">
      <c r="A283" s="56"/>
      <c r="D283" s="56"/>
      <c r="G283" s="56"/>
      <c r="I283" s="56"/>
      <c r="J283" s="56"/>
      <c r="M283" s="56"/>
      <c r="P283" s="72"/>
      <c r="Q283" s="72"/>
      <c r="R283" s="72"/>
      <c r="S283" s="72"/>
      <c r="T283" s="72"/>
      <c r="U283" s="72"/>
    </row>
    <row r="284" spans="1:21" ht="11.25" customHeight="1">
      <c r="A284" s="56"/>
      <c r="D284" s="56"/>
      <c r="G284" s="56"/>
      <c r="I284" s="56"/>
      <c r="J284" s="56"/>
      <c r="M284" s="56"/>
      <c r="P284" s="72"/>
      <c r="Q284" s="72"/>
      <c r="R284" s="72"/>
      <c r="S284" s="72"/>
      <c r="T284" s="72"/>
      <c r="U284" s="72"/>
    </row>
    <row r="285" spans="1:21" ht="11.25" customHeight="1">
      <c r="A285" s="56"/>
      <c r="D285" s="56"/>
      <c r="G285" s="56"/>
      <c r="I285" s="56"/>
      <c r="J285" s="56"/>
      <c r="M285" s="56"/>
      <c r="P285" s="72"/>
      <c r="Q285" s="72"/>
      <c r="R285" s="72"/>
      <c r="S285" s="72"/>
      <c r="T285" s="72"/>
      <c r="U285" s="72"/>
    </row>
  </sheetData>
  <mergeCells count="79">
    <mergeCell ref="K37:L37"/>
    <mergeCell ref="N37:O37"/>
    <mergeCell ref="C38:E38"/>
    <mergeCell ref="C40:E40"/>
    <mergeCell ref="B31:C31"/>
    <mergeCell ref="E31:F31"/>
    <mergeCell ref="B33:C33"/>
    <mergeCell ref="E33:F33"/>
    <mergeCell ref="G33:H34"/>
    <mergeCell ref="B34:C34"/>
    <mergeCell ref="E34:F34"/>
    <mergeCell ref="J29:K30"/>
    <mergeCell ref="B30:C30"/>
    <mergeCell ref="E30:F30"/>
    <mergeCell ref="H30:I30"/>
    <mergeCell ref="B24:C24"/>
    <mergeCell ref="E24:F24"/>
    <mergeCell ref="H25:I25"/>
    <mergeCell ref="K25:L25"/>
    <mergeCell ref="B28:C28"/>
    <mergeCell ref="E28:F28"/>
    <mergeCell ref="B29:C29"/>
    <mergeCell ref="E29:F29"/>
    <mergeCell ref="H29:I29"/>
    <mergeCell ref="M25:N26"/>
    <mergeCell ref="H26:I26"/>
    <mergeCell ref="K26:L26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  <mergeCell ref="B9:C9"/>
    <mergeCell ref="E9:F9"/>
    <mergeCell ref="B10:C10"/>
    <mergeCell ref="E10:F10"/>
    <mergeCell ref="H10:I10"/>
  </mergeCells>
  <pageMargins left="0.23622047244094491" right="0.23622047244094491" top="0.11811023622047245" bottom="0.11811023622047245" header="0" footer="0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СписокСудей</vt:lpstr>
      <vt:lpstr>СписокУчастников</vt:lpstr>
      <vt:lpstr>group1MD</vt:lpstr>
      <vt:lpstr>group2MD</vt:lpstr>
      <vt:lpstr>group1WD</vt:lpstr>
      <vt:lpstr>group2WD</vt:lpstr>
      <vt:lpstr>group1MD!Область_печати</vt:lpstr>
      <vt:lpstr>group1WD!Область_печати</vt:lpstr>
      <vt:lpstr>group2MD!Область_печати</vt:lpstr>
      <vt:lpstr>group2WD!Область_печати</vt:lpstr>
      <vt:lpstr>СписокСудей!Область_печати</vt:lpstr>
      <vt:lpstr>СписокУчастников!Область_печати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MaxB</dc:creator>
  <cp:lastModifiedBy>MaxB</cp:lastModifiedBy>
  <cp:lastPrinted>2024-04-16T03:12:26Z</cp:lastPrinted>
  <dcterms:created xsi:type="dcterms:W3CDTF">2019-12-05T09:46:22Z</dcterms:created>
  <dcterms:modified xsi:type="dcterms:W3CDTF">2024-04-16T03:13:24Z</dcterms:modified>
</cp:coreProperties>
</file>