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05" yWindow="-240" windowWidth="12060" windowHeight="8205" tabRatio="921"/>
  </bookViews>
  <sheets>
    <sheet name="СписокУчастников" sheetId="125" r:id="rId1"/>
    <sheet name="MS-1" sheetId="105" r:id="rId2"/>
    <sheet name="MS-2" sheetId="122" r:id="rId3"/>
    <sheet name="MS-3" sheetId="100" r:id="rId4"/>
    <sheet name="WS-1" sheetId="98" r:id="rId5"/>
    <sheet name="WS-2" sheetId="107" r:id="rId6"/>
    <sheet name="MD-1" sheetId="112" r:id="rId7"/>
    <sheet name="WD-1" sheetId="114" r:id="rId8"/>
    <sheet name="XD-1" sheetId="118" r:id="rId9"/>
    <sheet name="XD-2" sheetId="119" r:id="rId10"/>
    <sheet name="list2" sheetId="99" r:id="rId11"/>
    <sheet name="list4" sheetId="106" r:id="rId12"/>
    <sheet name="list5" sheetId="108" r:id="rId13"/>
    <sheet name="list3" sheetId="97" r:id="rId14"/>
    <sheet name="list9" sheetId="116" r:id="rId15"/>
    <sheet name="list10" sheetId="117" r:id="rId16"/>
    <sheet name="list7" sheetId="110" r:id="rId17"/>
    <sheet name="list1" sheetId="104" r:id="rId18"/>
    <sheet name="list1 (2)" sheetId="121" r:id="rId19"/>
  </sheets>
  <definedNames>
    <definedName name="Z_BAECDCB9_3EEB_4217_B35B_1C8089F9B5BB_.wvu.Rows" localSheetId="6" hidden="1">'MD-1'!$8:$8,'MD-1'!#REF!</definedName>
    <definedName name="Z_BAECDCB9_3EEB_4217_B35B_1C8089F9B5BB_.wvu.Rows" localSheetId="1" hidden="1">'MS-1'!$8:$8,'MS-1'!#REF!</definedName>
    <definedName name="Z_BAECDCB9_3EEB_4217_B35B_1C8089F9B5BB_.wvu.Rows" localSheetId="2" hidden="1">'MS-2'!$8:$8,'MS-2'!#REF!</definedName>
    <definedName name="Z_BAECDCB9_3EEB_4217_B35B_1C8089F9B5BB_.wvu.Rows" localSheetId="3" hidden="1">'MS-3'!$8:$8,'MS-3'!#REF!</definedName>
    <definedName name="Z_BAECDCB9_3EEB_4217_B35B_1C8089F9B5BB_.wvu.Rows" localSheetId="7" hidden="1">'WD-1'!$8:$8,'WD-1'!#REF!</definedName>
    <definedName name="Z_BAECDCB9_3EEB_4217_B35B_1C8089F9B5BB_.wvu.Rows" localSheetId="4" hidden="1">'WS-1'!$8:$8,'WS-1'!#REF!</definedName>
    <definedName name="Z_BAECDCB9_3EEB_4217_B35B_1C8089F9B5BB_.wvu.Rows" localSheetId="5" hidden="1">'WS-2'!$8:$8,'WS-2'!#REF!</definedName>
    <definedName name="Z_BAECDCB9_3EEB_4217_B35B_1C8089F9B5BB_.wvu.Rows" localSheetId="8" hidden="1">'XD-1'!$8:$8,'XD-1'!#REF!</definedName>
    <definedName name="Z_BAECDCB9_3EEB_4217_B35B_1C8089F9B5BB_.wvu.Rows" localSheetId="9" hidden="1">'XD-2'!$8:$8,'XD-2'!#REF!</definedName>
    <definedName name="А" localSheetId="6">#REF!</definedName>
    <definedName name="А" localSheetId="1">#REF!</definedName>
    <definedName name="А" localSheetId="2">#REF!</definedName>
    <definedName name="А" localSheetId="3">#REF!</definedName>
    <definedName name="А" localSheetId="7">#REF!</definedName>
    <definedName name="А" localSheetId="4">#REF!</definedName>
    <definedName name="А" localSheetId="5">#REF!</definedName>
    <definedName name="А" localSheetId="8">#REF!</definedName>
    <definedName name="А" localSheetId="9">#REF!</definedName>
    <definedName name="А" localSheetId="0">#REF!</definedName>
    <definedName name="А">#REF!</definedName>
    <definedName name="_xlnm.Print_Area" localSheetId="17">list1!$A$1:$E$24</definedName>
    <definedName name="_xlnm.Print_Area" localSheetId="18">'list1 (2)'!$A$1:$E$24</definedName>
    <definedName name="_xlnm.Print_Area" localSheetId="15">list10!$A$1:$E$24</definedName>
    <definedName name="_xlnm.Print_Area" localSheetId="10">list2!$A$1:$E$24</definedName>
    <definedName name="_xlnm.Print_Area" localSheetId="13">list3!$A$1:$E$24</definedName>
    <definedName name="_xlnm.Print_Area" localSheetId="11">list4!$A$1:$E$24</definedName>
    <definedName name="_xlnm.Print_Area" localSheetId="12">list5!$A$1:$E$24</definedName>
    <definedName name="_xlnm.Print_Area" localSheetId="16">list7!$A$1:$E$24</definedName>
    <definedName name="_xlnm.Print_Area" localSheetId="14">list9!$A$1:$E$24</definedName>
    <definedName name="_xlnm.Print_Area" localSheetId="6">'MD-1'!$A$1:$O$59</definedName>
    <definedName name="_xlnm.Print_Area" localSheetId="1">'MS-1'!$A$1:$O$59</definedName>
    <definedName name="_xlnm.Print_Area" localSheetId="2">'MS-2'!$A$1:$O$59</definedName>
    <definedName name="_xlnm.Print_Area" localSheetId="3">'MS-3'!$A$1:$O$59</definedName>
    <definedName name="_xlnm.Print_Area" localSheetId="7">'WD-1'!$A$1:$O$59</definedName>
    <definedName name="_xlnm.Print_Area" localSheetId="4">'WS-1'!$A$1:$O$59</definedName>
    <definedName name="_xlnm.Print_Area" localSheetId="5">'WS-2'!$A$1:$O$59</definedName>
    <definedName name="_xlnm.Print_Area" localSheetId="8">'XD-1'!$A$1:$O$59</definedName>
    <definedName name="_xlnm.Print_Area" localSheetId="9">'XD-2'!$A$1:$O$59</definedName>
    <definedName name="_xlnm.Print_Area" localSheetId="0">СписокУчастников!$A$1:$F$102</definedName>
  </definedNames>
  <calcPr calcId="125725"/>
  <customWorkbookViews>
    <customWorkbookView name="Пантейлемонова Марина - Личное представление" guid="{BAECDCB9-3EEB-4217-B35B-1C8089F9B5BB}" mergeInterval="0" personalView="1" maximized="1" windowWidth="1020" windowHeight="577" tabRatio="921" activeSheetId="15"/>
    <customWorkbookView name="Admin - Личное представление" guid="{431ADE6F-9C87-431C-B4A0-B27D4A052270}" mergeInterval="0" personalView="1" maximized="1" windowWidth="1020" windowHeight="632" tabRatio="893" activeSheetId="9"/>
    <customWorkbookView name="Tatiana - Личное представление" guid="{F809504A-1B3D-4948-A071-6AE5F7F97D89}" mergeInterval="0" personalView="1" xWindow="45" yWindow="29" windowWidth="648" windowHeight="808" tabRatio="921" activeSheetId="17"/>
  </customWorkbookViews>
</workbook>
</file>

<file path=xl/calcChain.xml><?xml version="1.0" encoding="utf-8"?>
<calcChain xmlns="http://schemas.openxmlformats.org/spreadsheetml/2006/main">
  <c r="F6" i="125"/>
  <c r="C6"/>
  <c r="A3"/>
  <c r="B13" i="98" l="1"/>
  <c r="E13" s="1"/>
  <c r="H14" s="1"/>
  <c r="J59" i="122"/>
  <c r="J57"/>
  <c r="B24"/>
  <c r="E23" s="1"/>
  <c r="H22" s="1"/>
  <c r="K20" s="1"/>
  <c r="B23"/>
  <c r="B22"/>
  <c r="B21"/>
  <c r="E21" s="1"/>
  <c r="B20"/>
  <c r="E19" s="1"/>
  <c r="B19"/>
  <c r="B18"/>
  <c r="B17"/>
  <c r="B16"/>
  <c r="E15" s="1"/>
  <c r="H14" s="1"/>
  <c r="B15"/>
  <c r="B14"/>
  <c r="B13"/>
  <c r="B12"/>
  <c r="B11"/>
  <c r="E11" s="1"/>
  <c r="B10"/>
  <c r="B9"/>
  <c r="O7"/>
  <c r="K7"/>
  <c r="C7"/>
  <c r="A4"/>
  <c r="J59" i="119"/>
  <c r="J57"/>
  <c r="B46"/>
  <c r="B45"/>
  <c r="B24"/>
  <c r="E23" s="1"/>
  <c r="H22" s="1"/>
  <c r="B23"/>
  <c r="B22"/>
  <c r="B21"/>
  <c r="B42" s="1"/>
  <c r="B51" s="1"/>
  <c r="B20"/>
  <c r="B19"/>
  <c r="B41" s="1"/>
  <c r="B18"/>
  <c r="B17"/>
  <c r="B16"/>
  <c r="E15" s="1"/>
  <c r="H14" s="1"/>
  <c r="B29" s="1"/>
  <c r="B15"/>
  <c r="B14"/>
  <c r="B13"/>
  <c r="B38" s="1"/>
  <c r="B49" s="1"/>
  <c r="B12"/>
  <c r="B11"/>
  <c r="B37" s="1"/>
  <c r="B10"/>
  <c r="B9"/>
  <c r="O7"/>
  <c r="J59" i="118"/>
  <c r="J57"/>
  <c r="B24"/>
  <c r="E23" s="1"/>
  <c r="H22" s="1"/>
  <c r="B23"/>
  <c r="B22"/>
  <c r="B21"/>
  <c r="E21" s="1"/>
  <c r="B20"/>
  <c r="B19"/>
  <c r="E19" s="1"/>
  <c r="B18"/>
  <c r="B17"/>
  <c r="B16"/>
  <c r="E15" s="1"/>
  <c r="H14" s="1"/>
  <c r="B15"/>
  <c r="B14"/>
  <c r="B13"/>
  <c r="B12"/>
  <c r="E11" s="1"/>
  <c r="B11"/>
  <c r="B10"/>
  <c r="B9"/>
  <c r="E9" s="1"/>
  <c r="H10" s="1"/>
  <c r="O7"/>
  <c r="B3" i="117"/>
  <c r="K7" i="119" s="1"/>
  <c r="B2" i="117"/>
  <c r="C7" i="119" s="1"/>
  <c r="B1" i="117"/>
  <c r="A4" i="119" s="1"/>
  <c r="B3" i="116"/>
  <c r="K7" i="118" s="1"/>
  <c r="B2" i="116"/>
  <c r="C7" i="118" s="1"/>
  <c r="B1" i="116"/>
  <c r="A4" i="118" s="1"/>
  <c r="J59" i="114"/>
  <c r="J57"/>
  <c r="B46"/>
  <c r="B45"/>
  <c r="B24"/>
  <c r="E23" s="1"/>
  <c r="H22" s="1"/>
  <c r="B23"/>
  <c r="B22"/>
  <c r="B21"/>
  <c r="E21" s="1"/>
  <c r="B20"/>
  <c r="E19" s="1"/>
  <c r="B19"/>
  <c r="B18"/>
  <c r="B17"/>
  <c r="B16"/>
  <c r="E15" s="1"/>
  <c r="B15"/>
  <c r="B14"/>
  <c r="B13"/>
  <c r="B12"/>
  <c r="E11" s="1"/>
  <c r="B11"/>
  <c r="B10"/>
  <c r="B9"/>
  <c r="O7"/>
  <c r="J59" i="112"/>
  <c r="J57"/>
  <c r="B24"/>
  <c r="E23" s="1"/>
  <c r="H22" s="1"/>
  <c r="B23"/>
  <c r="B22"/>
  <c r="B21"/>
  <c r="E21" s="1"/>
  <c r="B20"/>
  <c r="E19" s="1"/>
  <c r="B19"/>
  <c r="B18"/>
  <c r="B17"/>
  <c r="E17" s="1"/>
  <c r="H18" s="1"/>
  <c r="B30" s="1"/>
  <c r="B16"/>
  <c r="E15" s="1"/>
  <c r="B15"/>
  <c r="B14"/>
  <c r="B13"/>
  <c r="E13" s="1"/>
  <c r="B12"/>
  <c r="B11"/>
  <c r="E11" s="1"/>
  <c r="B10"/>
  <c r="B9"/>
  <c r="O7"/>
  <c r="K7"/>
  <c r="C7"/>
  <c r="A4"/>
  <c r="B3" i="110"/>
  <c r="K7" i="114" s="1"/>
  <c r="B2" i="110"/>
  <c r="C7" i="114" s="1"/>
  <c r="B1" i="110"/>
  <c r="A4" i="114" s="1"/>
  <c r="J59" i="107"/>
  <c r="J57"/>
  <c r="B24"/>
  <c r="E23" s="1"/>
  <c r="H22" s="1"/>
  <c r="K20" s="1"/>
  <c r="B23"/>
  <c r="B22"/>
  <c r="B21"/>
  <c r="B20"/>
  <c r="E19" s="1"/>
  <c r="B19"/>
  <c r="B18"/>
  <c r="B17"/>
  <c r="B16"/>
  <c r="E15" s="1"/>
  <c r="H14" s="1"/>
  <c r="B15"/>
  <c r="B14"/>
  <c r="B13"/>
  <c r="B12"/>
  <c r="B11"/>
  <c r="E11" s="1"/>
  <c r="B10"/>
  <c r="B9"/>
  <c r="O7"/>
  <c r="B3" i="106"/>
  <c r="K7" i="107" s="1"/>
  <c r="B2" i="106"/>
  <c r="C7" i="107" s="1"/>
  <c r="B1" i="106"/>
  <c r="A4" i="107" s="1"/>
  <c r="B31" i="114" l="1"/>
  <c r="H14" i="112"/>
  <c r="B29" s="1"/>
  <c r="E28" s="1"/>
  <c r="B38"/>
  <c r="E38" s="1"/>
  <c r="H37" s="1"/>
  <c r="K12" i="118"/>
  <c r="B28"/>
  <c r="B31" i="119"/>
  <c r="K20"/>
  <c r="K20" i="112"/>
  <c r="N16" s="1"/>
  <c r="B31"/>
  <c r="E30" s="1"/>
  <c r="B31" i="118"/>
  <c r="B39" i="107"/>
  <c r="B41"/>
  <c r="E40" s="1"/>
  <c r="B37" i="114"/>
  <c r="B39"/>
  <c r="B41"/>
  <c r="B43"/>
  <c r="B39" i="119"/>
  <c r="B43"/>
  <c r="E17" i="107"/>
  <c r="H18" s="1"/>
  <c r="B30" s="1"/>
  <c r="E30" s="1"/>
  <c r="H29" s="1"/>
  <c r="E21"/>
  <c r="B42" s="1"/>
  <c r="E42" s="1"/>
  <c r="E9" i="119"/>
  <c r="H10" s="1"/>
  <c r="E17"/>
  <c r="H18" s="1"/>
  <c r="B30" s="1"/>
  <c r="B37" i="112"/>
  <c r="E36" s="1"/>
  <c r="B39"/>
  <c r="B49" s="1"/>
  <c r="B40"/>
  <c r="B50" s="1"/>
  <c r="B54" s="1"/>
  <c r="B41"/>
  <c r="E40" s="1"/>
  <c r="B43"/>
  <c r="B36" i="118"/>
  <c r="B37"/>
  <c r="E36" s="1"/>
  <c r="H37" s="1"/>
  <c r="B39"/>
  <c r="B42"/>
  <c r="B43"/>
  <c r="E13" i="107"/>
  <c r="B29" s="1"/>
  <c r="E28" s="1"/>
  <c r="E9" i="112"/>
  <c r="H10" s="1"/>
  <c r="E17" i="118"/>
  <c r="H18" s="1"/>
  <c r="E13"/>
  <c r="B29" s="1"/>
  <c r="E28" s="1"/>
  <c r="H29" s="1"/>
  <c r="E17" i="114"/>
  <c r="H18" s="1"/>
  <c r="E13"/>
  <c r="H14" s="1"/>
  <c r="B29" s="1"/>
  <c r="E28" s="1"/>
  <c r="H29" s="1"/>
  <c r="E9"/>
  <c r="H10" s="1"/>
  <c r="E13" i="122"/>
  <c r="B38" s="1"/>
  <c r="B31"/>
  <c r="E30" s="1"/>
  <c r="H29" s="1"/>
  <c r="B42"/>
  <c r="B37"/>
  <c r="E36" s="1"/>
  <c r="B41"/>
  <c r="E40" s="1"/>
  <c r="H41" s="1"/>
  <c r="K39" s="1"/>
  <c r="B42" i="114"/>
  <c r="B51" s="1"/>
  <c r="B41" i="118"/>
  <c r="E40" s="1"/>
  <c r="B34" i="119"/>
  <c r="B39" i="122"/>
  <c r="B43"/>
  <c r="E9"/>
  <c r="E17"/>
  <c r="B34" i="112"/>
  <c r="E33" s="1"/>
  <c r="H26"/>
  <c r="K25" s="1"/>
  <c r="B42"/>
  <c r="B31" i="107"/>
  <c r="B34" s="1"/>
  <c r="E33" s="1"/>
  <c r="B37"/>
  <c r="E36" s="1"/>
  <c r="H37" s="1"/>
  <c r="K39" s="1"/>
  <c r="B43"/>
  <c r="E9"/>
  <c r="B3" i="97"/>
  <c r="B2"/>
  <c r="B3" i="99"/>
  <c r="B2"/>
  <c r="B10" i="100"/>
  <c r="B11"/>
  <c r="B12"/>
  <c r="E11" s="1"/>
  <c r="B13"/>
  <c r="E13" s="1"/>
  <c r="B14"/>
  <c r="B15"/>
  <c r="B16"/>
  <c r="E15" s="1"/>
  <c r="H14" s="1"/>
  <c r="B17"/>
  <c r="E17" s="1"/>
  <c r="B18"/>
  <c r="B19"/>
  <c r="B20"/>
  <c r="E19" s="1"/>
  <c r="H18" s="1"/>
  <c r="B21"/>
  <c r="B22"/>
  <c r="E21" s="1"/>
  <c r="B23"/>
  <c r="B24"/>
  <c r="E23" s="1"/>
  <c r="H22" s="1"/>
  <c r="K20" s="1"/>
  <c r="B10" i="98"/>
  <c r="B11"/>
  <c r="B12"/>
  <c r="E11" s="1"/>
  <c r="B14"/>
  <c r="B15"/>
  <c r="B16"/>
  <c r="E15" s="1"/>
  <c r="B17"/>
  <c r="E17" s="1"/>
  <c r="H18" s="1"/>
  <c r="B18"/>
  <c r="B19"/>
  <c r="B20"/>
  <c r="E19" s="1"/>
  <c r="B21"/>
  <c r="E21" s="1"/>
  <c r="B22"/>
  <c r="B23"/>
  <c r="B24"/>
  <c r="E23" s="1"/>
  <c r="H22" s="1"/>
  <c r="K20" s="1"/>
  <c r="N16" s="1"/>
  <c r="B1" i="97"/>
  <c r="B1" i="99"/>
  <c r="J59" i="105"/>
  <c r="J57"/>
  <c r="B46"/>
  <c r="B45"/>
  <c r="B24"/>
  <c r="E23" s="1"/>
  <c r="H22" s="1"/>
  <c r="B23"/>
  <c r="B22"/>
  <c r="B21"/>
  <c r="E21" s="1"/>
  <c r="B20"/>
  <c r="E19" s="1"/>
  <c r="B19"/>
  <c r="B18"/>
  <c r="B17"/>
  <c r="E17" s="1"/>
  <c r="H18" s="1"/>
  <c r="K20" s="1"/>
  <c r="N16" s="1"/>
  <c r="B16"/>
  <c r="E15" s="1"/>
  <c r="B15"/>
  <c r="B14"/>
  <c r="B13"/>
  <c r="E13" s="1"/>
  <c r="H14" s="1"/>
  <c r="B12"/>
  <c r="E11" s="1"/>
  <c r="B11"/>
  <c r="B10"/>
  <c r="B9"/>
  <c r="E9" s="1"/>
  <c r="H10" s="1"/>
  <c r="K12" s="1"/>
  <c r="O7"/>
  <c r="K7"/>
  <c r="C7"/>
  <c r="A4"/>
  <c r="B51" i="107" l="1"/>
  <c r="H41"/>
  <c r="B46" s="1"/>
  <c r="H29" i="112"/>
  <c r="H10" i="107"/>
  <c r="B28" s="1"/>
  <c r="B33" s="1"/>
  <c r="E42" i="112"/>
  <c r="H41" s="1"/>
  <c r="H18" i="122"/>
  <c r="H26" s="1"/>
  <c r="B28" i="112"/>
  <c r="B33" s="1"/>
  <c r="K12"/>
  <c r="H25" s="1"/>
  <c r="N16" i="118"/>
  <c r="H25"/>
  <c r="K25" s="1"/>
  <c r="B40"/>
  <c r="B50" s="1"/>
  <c r="B54" s="1"/>
  <c r="B38"/>
  <c r="E38" s="1"/>
  <c r="B49" s="1"/>
  <c r="B48"/>
  <c r="B53" s="1"/>
  <c r="B40" i="114"/>
  <c r="B50" s="1"/>
  <c r="B54" s="1"/>
  <c r="B38"/>
  <c r="B49" s="1"/>
  <c r="B36"/>
  <c r="B48" s="1"/>
  <c r="B53" s="1"/>
  <c r="H26" i="107"/>
  <c r="K25" s="1"/>
  <c r="B45" i="112"/>
  <c r="H10" i="122"/>
  <c r="K12" s="1"/>
  <c r="K12" i="114"/>
  <c r="B28"/>
  <c r="B33" s="1"/>
  <c r="E33" s="1"/>
  <c r="B30"/>
  <c r="E30" s="1"/>
  <c r="B34" s="1"/>
  <c r="K20"/>
  <c r="H26" s="1"/>
  <c r="K25" s="1"/>
  <c r="K20" i="118"/>
  <c r="H26" s="1"/>
  <c r="B30"/>
  <c r="E30" s="1"/>
  <c r="B34" s="1"/>
  <c r="E42"/>
  <c r="H41" s="1"/>
  <c r="K12" i="119"/>
  <c r="B28"/>
  <c r="B33" s="1"/>
  <c r="B45" i="118"/>
  <c r="B36" i="112"/>
  <c r="B48" s="1"/>
  <c r="B53" s="1"/>
  <c r="B40" i="119"/>
  <c r="B50" s="1"/>
  <c r="B54" s="1"/>
  <c r="B36"/>
  <c r="B48" s="1"/>
  <c r="B53" s="1"/>
  <c r="B40" i="107"/>
  <c r="B50" s="1"/>
  <c r="B54" s="1"/>
  <c r="B38"/>
  <c r="H26" i="119"/>
  <c r="K25" s="1"/>
  <c r="B33" i="118"/>
  <c r="E33" s="1"/>
  <c r="E38" i="122"/>
  <c r="B29"/>
  <c r="E28" s="1"/>
  <c r="E42"/>
  <c r="B46" s="1"/>
  <c r="E45" s="1"/>
  <c r="B40"/>
  <c r="B50" s="1"/>
  <c r="B54" s="1"/>
  <c r="B36"/>
  <c r="B48" s="1"/>
  <c r="B53" s="1"/>
  <c r="B36" i="107"/>
  <c r="B48" s="1"/>
  <c r="B53" s="1"/>
  <c r="B42" i="98"/>
  <c r="H25" i="105"/>
  <c r="B42"/>
  <c r="B51" s="1"/>
  <c r="H26"/>
  <c r="K25" s="1"/>
  <c r="B37"/>
  <c r="B40"/>
  <c r="B50" s="1"/>
  <c r="B54" s="1"/>
  <c r="B39"/>
  <c r="B41"/>
  <c r="B38"/>
  <c r="B49" s="1"/>
  <c r="B36"/>
  <c r="B48" s="1"/>
  <c r="B53" s="1"/>
  <c r="B28"/>
  <c r="B43"/>
  <c r="B31"/>
  <c r="B29"/>
  <c r="E28" s="1"/>
  <c r="H29" s="1"/>
  <c r="B30"/>
  <c r="E30" s="1"/>
  <c r="J59" i="100"/>
  <c r="J57"/>
  <c r="B9"/>
  <c r="E9" s="1"/>
  <c r="H10" s="1"/>
  <c r="K12" s="1"/>
  <c r="N16" s="1"/>
  <c r="O7"/>
  <c r="K7"/>
  <c r="C7"/>
  <c r="A4"/>
  <c r="O7" i="98"/>
  <c r="J59"/>
  <c r="J57"/>
  <c r="B41"/>
  <c r="B37"/>
  <c r="B9"/>
  <c r="E9" s="1"/>
  <c r="H10" s="1"/>
  <c r="K12" s="1"/>
  <c r="K7"/>
  <c r="C7"/>
  <c r="A4"/>
  <c r="E38" i="107" l="1"/>
  <c r="B45" s="1"/>
  <c r="E45" s="1"/>
  <c r="K39" i="118"/>
  <c r="B46"/>
  <c r="E45" s="1"/>
  <c r="N16" i="122"/>
  <c r="H25"/>
  <c r="K25" s="1"/>
  <c r="B30"/>
  <c r="B34" s="1"/>
  <c r="E33" s="1"/>
  <c r="B51" i="112"/>
  <c r="B49" i="122"/>
  <c r="H37"/>
  <c r="B45" s="1"/>
  <c r="N16" i="119"/>
  <c r="H25"/>
  <c r="N16" i="114"/>
  <c r="H25"/>
  <c r="B46" i="112"/>
  <c r="E45" s="1"/>
  <c r="K39"/>
  <c r="K12" i="107"/>
  <c r="N16" s="1"/>
  <c r="B51" i="118"/>
  <c r="B28" i="122"/>
  <c r="B33" s="1"/>
  <c r="B51"/>
  <c r="B34" i="105"/>
  <c r="E33" s="1"/>
  <c r="B33"/>
  <c r="H25" i="100"/>
  <c r="B37"/>
  <c r="E36" s="1"/>
  <c r="B41"/>
  <c r="E40" s="1"/>
  <c r="H41" s="1"/>
  <c r="B42"/>
  <c r="H26"/>
  <c r="K25" s="1"/>
  <c r="B40" i="98"/>
  <c r="B50" s="1"/>
  <c r="B36"/>
  <c r="B39"/>
  <c r="B46"/>
  <c r="B43"/>
  <c r="B51" s="1"/>
  <c r="B38" i="100"/>
  <c r="E38" s="1"/>
  <c r="H37" s="1"/>
  <c r="K39" s="1"/>
  <c r="B39"/>
  <c r="B43"/>
  <c r="E42" s="1"/>
  <c r="B31"/>
  <c r="B36"/>
  <c r="B28"/>
  <c r="B40"/>
  <c r="B50" s="1"/>
  <c r="B30"/>
  <c r="E30" s="1"/>
  <c r="H29" s="1"/>
  <c r="H25" i="107" l="1"/>
  <c r="B49"/>
  <c r="B48" i="98"/>
  <c r="B51" i="100"/>
  <c r="E50" s="1"/>
  <c r="H49" s="1"/>
  <c r="B45"/>
  <c r="E45" s="1"/>
  <c r="B46"/>
  <c r="B34"/>
  <c r="B48"/>
  <c r="B31" i="98"/>
  <c r="B29"/>
  <c r="E28" s="1"/>
  <c r="H29" s="1"/>
  <c r="B38"/>
  <c r="B29" i="100"/>
  <c r="E28" s="1"/>
  <c r="B30" i="98"/>
  <c r="E30" s="1"/>
  <c r="H26"/>
  <c r="B28"/>
  <c r="B45" l="1"/>
  <c r="B54"/>
  <c r="B34"/>
  <c r="B33"/>
  <c r="B54" i="100"/>
  <c r="E53" s="1"/>
  <c r="B49"/>
  <c r="E48" s="1"/>
  <c r="H25" i="98"/>
  <c r="K25" s="1"/>
  <c r="B49" l="1"/>
  <c r="B53" s="1"/>
  <c r="B33" i="100"/>
  <c r="E33" s="1"/>
  <c r="B53"/>
</calcChain>
</file>

<file path=xl/sharedStrings.xml><?xml version="1.0" encoding="utf-8"?>
<sst xmlns="http://schemas.openxmlformats.org/spreadsheetml/2006/main" count="720" uniqueCount="297">
  <si>
    <t>(название турнира)</t>
  </si>
  <si>
    <t>Главный судья</t>
  </si>
  <si>
    <t>ТАБЛИЦА</t>
  </si>
  <si>
    <t>3-е место</t>
  </si>
  <si>
    <t>Категория</t>
  </si>
  <si>
    <t>Город</t>
  </si>
  <si>
    <t>Сроки проведения</t>
  </si>
  <si>
    <t>5-е место</t>
  </si>
  <si>
    <t>7-е место</t>
  </si>
  <si>
    <t>1-е место</t>
  </si>
  <si>
    <t xml:space="preserve"> Участники</t>
  </si>
  <si>
    <t>Кемерово</t>
  </si>
  <si>
    <t>Название</t>
  </si>
  <si>
    <t>Дата</t>
  </si>
  <si>
    <t>Категория / группа</t>
  </si>
  <si>
    <t>Статус пары</t>
  </si>
  <si>
    <t>Главный секретарь</t>
  </si>
  <si>
    <t>С.А. Ратников</t>
  </si>
  <si>
    <t>Е.Н. Жуков</t>
  </si>
  <si>
    <t>Ратников С. - Коцарь Ю.</t>
  </si>
  <si>
    <t xml:space="preserve">турнира проводимого по усовершенствованной олимпийской системе </t>
  </si>
  <si>
    <t>на 16 участников</t>
  </si>
  <si>
    <t>9-е место</t>
  </si>
  <si>
    <t>11-е место</t>
  </si>
  <si>
    <t>13-е место</t>
  </si>
  <si>
    <t>15-е место</t>
  </si>
  <si>
    <t>Гридина Э. - Хомиченко Ю.</t>
  </si>
  <si>
    <t>XV открытого городского турнира 
по бадминтону «Кубок КемГУ»</t>
  </si>
  <si>
    <t>14-16.01.2022</t>
  </si>
  <si>
    <t>MS-1</t>
  </si>
  <si>
    <t>MS-2</t>
  </si>
  <si>
    <t>WS-1</t>
  </si>
  <si>
    <t>WS-2</t>
  </si>
  <si>
    <t>MD-1</t>
  </si>
  <si>
    <t>WD-1</t>
  </si>
  <si>
    <t>XD-1</t>
  </si>
  <si>
    <t>XD-2</t>
  </si>
  <si>
    <t>Михайлов Антон</t>
  </si>
  <si>
    <t>Клинов Вячеслав</t>
  </si>
  <si>
    <t>Базилевич Кирилл</t>
  </si>
  <si>
    <t>Фефелов Александр</t>
  </si>
  <si>
    <t>Демин Владимир</t>
  </si>
  <si>
    <t>Баканов Алексей</t>
  </si>
  <si>
    <t>Березовский Сергей</t>
  </si>
  <si>
    <t>Ратников Николай</t>
  </si>
  <si>
    <t>Смык Федор</t>
  </si>
  <si>
    <t>Федотов Дмитрий</t>
  </si>
  <si>
    <t>Тарасов Александр</t>
  </si>
  <si>
    <t>Колбина Анастасия</t>
  </si>
  <si>
    <t>Гридина Эльвира</t>
  </si>
  <si>
    <t>Кирюхина Анжелика</t>
  </si>
  <si>
    <t>Ратников Степан</t>
  </si>
  <si>
    <t>Михайлов А. - Кирюхин К.</t>
  </si>
  <si>
    <t>Гук А. - Хомиченко Ю.</t>
  </si>
  <si>
    <t>Ратников Н. - Ратников С.</t>
  </si>
  <si>
    <t>Колбина А. - Михайлов А.</t>
  </si>
  <si>
    <t>Крывда С. - Баканов М.</t>
  </si>
  <si>
    <t>Березина Д. - Колбина А.</t>
  </si>
  <si>
    <t>Клинова Е. - Кирюхина А.</t>
  </si>
  <si>
    <t>Гридина Э. - Сергеенко О.</t>
  </si>
  <si>
    <t>Хайбуллина Р. - Мануйлова С.</t>
  </si>
  <si>
    <t>Кукшенева Дарья</t>
  </si>
  <si>
    <t>Мануйлова Светлана</t>
  </si>
  <si>
    <t>Хайбуллина Рубина</t>
  </si>
  <si>
    <t>Шакурина София</t>
  </si>
  <si>
    <t>Масленников Павел</t>
  </si>
  <si>
    <t>Смирнов Егор</t>
  </si>
  <si>
    <t>Базилевич Егор</t>
  </si>
  <si>
    <t>Лыженков Глеб</t>
  </si>
  <si>
    <t>Напреев Кирилл</t>
  </si>
  <si>
    <t>Егоров Дмитрий</t>
  </si>
  <si>
    <t>Павлов Виталий</t>
  </si>
  <si>
    <t>Курилов Денис</t>
  </si>
  <si>
    <t>Федоров Евгений</t>
  </si>
  <si>
    <t>Тореханов Элмурод</t>
  </si>
  <si>
    <t>Айтназаров Нурболот</t>
  </si>
  <si>
    <t>Черепанов Алексей</t>
  </si>
  <si>
    <t>Чан В. - Базилевич К.</t>
  </si>
  <si>
    <t>Рыжков А. - Федоров Е.</t>
  </si>
  <si>
    <t>Менх В. - Демин В.</t>
  </si>
  <si>
    <t>Курилов Д. - Павлов В.</t>
  </si>
  <si>
    <t>Дуничев Николай</t>
  </si>
  <si>
    <t>Кириллова В. - Дуничев Н.</t>
  </si>
  <si>
    <t>Ефимова К. - Павлов В.</t>
  </si>
  <si>
    <t>Клинова Е. - Кольцов Е.</t>
  </si>
  <si>
    <t>Гайратова Ж. - Курилов Д.</t>
  </si>
  <si>
    <t>Иванова С. - Гук А.</t>
  </si>
  <si>
    <t>Сергиенко О. - Кузьмин М.</t>
  </si>
  <si>
    <t>Книнов В. - Фефелов А.</t>
  </si>
  <si>
    <t>Гайратова Ж. - Ахмадова Н.</t>
  </si>
  <si>
    <t>Ратников Сергей</t>
  </si>
  <si>
    <t>Коцарь Юрий</t>
  </si>
  <si>
    <t>Курьянович Алеся</t>
  </si>
  <si>
    <t>Боар Ульяна</t>
  </si>
  <si>
    <t>Полянская Олеся</t>
  </si>
  <si>
    <t>MS-3</t>
  </si>
  <si>
    <t>Вихарева Александра</t>
  </si>
  <si>
    <t>Капран Дарья</t>
  </si>
  <si>
    <t>Хлыстун Ярослава</t>
  </si>
  <si>
    <t>Абрамов Юрий</t>
  </si>
  <si>
    <t>Гудалина Дарья</t>
  </si>
  <si>
    <t>Жуков Е. - Дуничев Н.</t>
  </si>
  <si>
    <t>Кобелев Артем</t>
  </si>
  <si>
    <t>Ефимова К. - Кириллова В.</t>
  </si>
  <si>
    <t>Кириллова Валерия</t>
  </si>
  <si>
    <t>Мирзахметов Холмухоммад</t>
  </si>
  <si>
    <t>Хайруллин Дмитрий</t>
  </si>
  <si>
    <t>Рыжков Андрей</t>
  </si>
  <si>
    <t>Черепанов А. - Баканов М.</t>
  </si>
  <si>
    <t>Айтназаров Н. - Тореханов Э.</t>
  </si>
  <si>
    <t>Егоров Д. - Мирзахметов Х.</t>
  </si>
  <si>
    <t>Медетова А. - Федоров Е.</t>
  </si>
  <si>
    <t>Кукшенева Д. - Чан В.</t>
  </si>
  <si>
    <t>Кирюхина А. - Менх В.</t>
  </si>
  <si>
    <t>21:0; 21:0</t>
  </si>
  <si>
    <t>21:3; 21:5</t>
  </si>
  <si>
    <t>21:5; 21:6</t>
  </si>
  <si>
    <t>21:9; 21:14</t>
  </si>
  <si>
    <t>21:16; 19:21; 21:16</t>
  </si>
  <si>
    <t>21:14; 21:16</t>
  </si>
  <si>
    <t>18:21; 23:21; 21:15</t>
  </si>
  <si>
    <t>Хохрин Андрей</t>
  </si>
  <si>
    <t>19:21; 21:18; 21:17</t>
  </si>
  <si>
    <t>16:21; 21:18; 21:16</t>
  </si>
  <si>
    <t>21:12; 21:15</t>
  </si>
  <si>
    <t>21:13; 21:10</t>
  </si>
  <si>
    <t>21:18; 21:19</t>
  </si>
  <si>
    <t>21:16; 20:22; 22:20</t>
  </si>
  <si>
    <t>21:13; 21:18</t>
  </si>
  <si>
    <t>24:22; 17:21; 21:15</t>
  </si>
  <si>
    <t>21:5; 21:7</t>
  </si>
  <si>
    <t>21:5; 21:4</t>
  </si>
  <si>
    <t>21:16; 24:22</t>
  </si>
  <si>
    <t>21:13; 21:14</t>
  </si>
  <si>
    <t>21:5; 21:15</t>
  </si>
  <si>
    <t>21:17; 17:21; 23:21</t>
  </si>
  <si>
    <t>24:22; 19:21; 21:16</t>
  </si>
  <si>
    <t>24:22; 21:12</t>
  </si>
  <si>
    <t>21:18; 21:8</t>
  </si>
  <si>
    <t>21:17; 21:17</t>
  </si>
  <si>
    <t>21:16; 21:18</t>
  </si>
  <si>
    <t>21:17; 21:15</t>
  </si>
  <si>
    <t>17:21; 21:16; 21:17</t>
  </si>
  <si>
    <t>21:17; 18:21; 22:20</t>
  </si>
  <si>
    <t>21:17; 21:18</t>
  </si>
  <si>
    <t>22:20; 21:18</t>
  </si>
  <si>
    <t>21:2; 21:5</t>
  </si>
  <si>
    <t>15:21; 21:14; 21:15</t>
  </si>
  <si>
    <t>21:15; 21:19</t>
  </si>
  <si>
    <t>21:19; 21:0</t>
  </si>
  <si>
    <t>21:13; 21:7</t>
  </si>
  <si>
    <t>21:10;21:7</t>
  </si>
  <si>
    <t>21:11;21:15</t>
  </si>
  <si>
    <t>21:12;21:13</t>
  </si>
  <si>
    <t>Хлыстун Я. - Баканов А.</t>
  </si>
  <si>
    <t>Вихарева А. - Смирнов Е.</t>
  </si>
  <si>
    <t>Шакурина С. - Напреев К.</t>
  </si>
  <si>
    <t>21:12; 21:11</t>
  </si>
  <si>
    <t>21:15; 21:12</t>
  </si>
  <si>
    <t>21:9; 21:16</t>
  </si>
  <si>
    <t>21:8; 21:13</t>
  </si>
  <si>
    <t>18:21; 21:16; 21:16</t>
  </si>
  <si>
    <t>21:7; 21:5</t>
  </si>
  <si>
    <t>21:13; 21:17</t>
  </si>
  <si>
    <t>21:3;21:10</t>
  </si>
  <si>
    <t>21:13;21:12</t>
  </si>
  <si>
    <t>21:17;21:13</t>
  </si>
  <si>
    <t>23:21; 21:16</t>
  </si>
  <si>
    <t>21:9; 21:12</t>
  </si>
  <si>
    <t>21:11: 21:12</t>
  </si>
  <si>
    <t>21:19;21:12</t>
  </si>
  <si>
    <t>21:11;21:9</t>
  </si>
  <si>
    <t>16:21, 21:16, 14:21</t>
  </si>
  <si>
    <t>11:21; 21:16; 21:18</t>
  </si>
  <si>
    <t>21:14; 21:11</t>
  </si>
  <si>
    <t>Трубников Никита</t>
  </si>
  <si>
    <t>21:6; 21:10</t>
  </si>
  <si>
    <t>21:19; 21:18</t>
  </si>
  <si>
    <t>Михеева А. - Клинов В.</t>
  </si>
  <si>
    <t>19:21;22:20;21:19</t>
  </si>
  <si>
    <t>21:13;21:13</t>
  </si>
  <si>
    <t xml:space="preserve"> </t>
  </si>
  <si>
    <t>21:17; 25:23</t>
  </si>
  <si>
    <t>Капран Д. - Ратников Н.</t>
  </si>
  <si>
    <t>21:17; 19:21; 21:12</t>
  </si>
  <si>
    <t>Сатилханов Шухрат</t>
  </si>
  <si>
    <t>Ахмадова Назимахон</t>
  </si>
  <si>
    <t xml:space="preserve">  </t>
  </si>
  <si>
    <t>21:6: 21:14</t>
  </si>
  <si>
    <t>21:10: 21:9</t>
  </si>
  <si>
    <t>21:12; 21:8</t>
  </si>
  <si>
    <t>21:11; 21:17</t>
  </si>
  <si>
    <t>21:16; 21:6</t>
  </si>
  <si>
    <t>21:8; 21:11</t>
  </si>
  <si>
    <t>21:16; 19:21; 21:17</t>
  </si>
  <si>
    <t>21:8; 21:15</t>
  </si>
  <si>
    <t>21:11; 21:11</t>
  </si>
  <si>
    <t>21:18; 22:24; 21:18</t>
  </si>
  <si>
    <t>21:15; 21:9</t>
  </si>
  <si>
    <t>21:10; 21:9</t>
  </si>
  <si>
    <t>21:8; 21:5</t>
  </si>
  <si>
    <t>21:16; 21:11</t>
  </si>
  <si>
    <t>21:13;21:16</t>
  </si>
  <si>
    <t>21:14;21:13</t>
  </si>
  <si>
    <t>27:254 12:12; 21:13</t>
  </si>
  <si>
    <t>23:21; 21:7</t>
  </si>
  <si>
    <t>21:13; 21:8</t>
  </si>
  <si>
    <t>15:21; 21:17; 21:15</t>
  </si>
  <si>
    <t>21:19; 21:11</t>
  </si>
  <si>
    <t>23:21;21:13</t>
  </si>
  <si>
    <t>21:5;18:21;23:21</t>
  </si>
  <si>
    <t>Иванова С. -Михеева А.</t>
  </si>
  <si>
    <t>14:21;21:18;21:17</t>
  </si>
  <si>
    <t>21:7;21:10</t>
  </si>
  <si>
    <t>19:21;21:15;21:14</t>
  </si>
  <si>
    <t>21:18;21:14</t>
  </si>
  <si>
    <t>21:16; 18:21; 21:16</t>
  </si>
  <si>
    <t>21:10; 21:12</t>
  </si>
  <si>
    <t>21:8; 20:22; 21:19</t>
  </si>
  <si>
    <t>21:18; 21:6</t>
  </si>
  <si>
    <t>21:12;16:21; 21:14</t>
  </si>
  <si>
    <t>21:17; 19:21; 21:9</t>
  </si>
  <si>
    <t>Гайратова Жамила</t>
  </si>
  <si>
    <t>Чан Вьет</t>
  </si>
  <si>
    <t>21:14; 21:8</t>
  </si>
  <si>
    <t>21:16; 27:25</t>
  </si>
  <si>
    <t>23:21; 18:21; 21:13</t>
  </si>
  <si>
    <t>21:16; 21:5</t>
  </si>
  <si>
    <t>21:17; 21:10</t>
  </si>
  <si>
    <t>21:11 ; 21:7</t>
  </si>
  <si>
    <t>21:14; 21:15</t>
  </si>
  <si>
    <t>21:4; 21:14</t>
  </si>
  <si>
    <t>21:5; 21:19</t>
  </si>
  <si>
    <t>21:14; 23:21</t>
  </si>
  <si>
    <t>15:21; 21:9; 21:18</t>
  </si>
  <si>
    <t>21:16: 21:9</t>
  </si>
  <si>
    <t>21:16;22:20</t>
  </si>
  <si>
    <t>21:11; 15:21;21:17</t>
  </si>
  <si>
    <t>21:13;21:17</t>
  </si>
  <si>
    <t>16:21;21:15;21:17</t>
  </si>
  <si>
    <t>21:16;21:17</t>
  </si>
  <si>
    <t>21:17;21:16</t>
  </si>
  <si>
    <t>21:19;21:14</t>
  </si>
  <si>
    <t>24:22;16:21;25:23</t>
  </si>
  <si>
    <t>21:16;9:21;21:19</t>
  </si>
  <si>
    <t>21:15;21:11</t>
  </si>
  <si>
    <t>21:10;21:14</t>
  </si>
  <si>
    <t>15:21; 21:16;21:14</t>
  </si>
  <si>
    <t>21:15; 21:18</t>
  </si>
  <si>
    <t>21:13;21:8</t>
  </si>
  <si>
    <t>19:21;21:18;18:21</t>
  </si>
  <si>
    <t>21:16;21:18</t>
  </si>
  <si>
    <t>21:9;21:8</t>
  </si>
  <si>
    <t>21:12;21:14</t>
  </si>
  <si>
    <t>21:11;21:5</t>
  </si>
  <si>
    <t>21:5;21:5</t>
  </si>
  <si>
    <t>21:14;21:11</t>
  </si>
  <si>
    <t>21:11;21:8</t>
  </si>
  <si>
    <t>21:10;21:12</t>
  </si>
  <si>
    <t>21:14;21:8</t>
  </si>
  <si>
    <t>21:11;21:12</t>
  </si>
  <si>
    <t>21:14;21:16</t>
  </si>
  <si>
    <t>21:17;21:10</t>
  </si>
  <si>
    <t>21:15;19:21;21:11</t>
  </si>
  <si>
    <t>Список участников</t>
  </si>
  <si>
    <t>№ п/п</t>
  </si>
  <si>
    <t>Фамилия, имя участника</t>
  </si>
  <si>
    <t>Спортивный разряд</t>
  </si>
  <si>
    <t>Год рождения</t>
  </si>
  <si>
    <t>Примечание</t>
  </si>
  <si>
    <t>б/р</t>
  </si>
  <si>
    <t>Ахмадова Нозимахон</t>
  </si>
  <si>
    <t>III</t>
  </si>
  <si>
    <t>Баканов Максим</t>
  </si>
  <si>
    <t>I</t>
  </si>
  <si>
    <t>Березина Дарья</t>
  </si>
  <si>
    <t>II</t>
  </si>
  <si>
    <t>Вихраева Александра</t>
  </si>
  <si>
    <t>Гук Алексей</t>
  </si>
  <si>
    <t>Жуков Евгений</t>
  </si>
  <si>
    <t>Иванова Светлана</t>
  </si>
  <si>
    <t>Кирюхин Кирилл</t>
  </si>
  <si>
    <t>Клинова Евгения</t>
  </si>
  <si>
    <t>Кольцов Егор</t>
  </si>
  <si>
    <t>Крывда Светлана</t>
  </si>
  <si>
    <t>Медетова Алина</t>
  </si>
  <si>
    <t>Менх Виктор</t>
  </si>
  <si>
    <t>Мирзахметов Холя</t>
  </si>
  <si>
    <t>Сергиенко Ольга</t>
  </si>
  <si>
    <t>Тореханов Эльмурод</t>
  </si>
  <si>
    <t>Ефимова Ксения</t>
  </si>
  <si>
    <t>Кузьмин Максим</t>
  </si>
  <si>
    <t>Михеева Анна</t>
  </si>
  <si>
    <t>Хомиченко Юрий</t>
  </si>
  <si>
    <t>Новокузнецк</t>
  </si>
  <si>
    <t>II юн.</t>
  </si>
  <si>
    <t>III юн.</t>
  </si>
</sst>
</file>

<file path=xl/styles.xml><?xml version="1.0" encoding="utf-8"?>
<styleSheet xmlns="http://schemas.openxmlformats.org/spreadsheetml/2006/main">
  <fonts count="2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Arial Cyr"/>
      <family val="2"/>
      <charset val="204"/>
    </font>
    <font>
      <sz val="12"/>
      <name val="Times New Roman Cyr"/>
      <family val="1"/>
      <charset val="204"/>
    </font>
    <font>
      <sz val="8"/>
      <name val="Times New Roman Cyr"/>
      <family val="1"/>
      <charset val="204"/>
    </font>
    <font>
      <i/>
      <sz val="10"/>
      <name val="Arial Cyr"/>
      <charset val="204"/>
    </font>
    <font>
      <i/>
      <sz val="9"/>
      <name val="Arial Cyr"/>
      <charset val="204"/>
    </font>
    <font>
      <b/>
      <sz val="8"/>
      <name val="Arial Cyr"/>
      <family val="2"/>
      <charset val="204"/>
    </font>
    <font>
      <sz val="12"/>
      <name val="Tahoma"/>
      <family val="2"/>
      <charset val="204"/>
    </font>
    <font>
      <sz val="11"/>
      <name val="Calibri"/>
      <family val="2"/>
      <charset val="204"/>
    </font>
    <font>
      <b/>
      <sz val="11"/>
      <name val="Arial Cyr"/>
      <charset val="204"/>
    </font>
    <font>
      <b/>
      <sz val="11"/>
      <color indexed="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Calibri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9" fillId="0" borderId="0"/>
    <xf numFmtId="0" fontId="1" fillId="0" borderId="0"/>
  </cellStyleXfs>
  <cellXfs count="170">
    <xf numFmtId="0" fontId="0" fillId="0" borderId="0" xfId="0"/>
    <xf numFmtId="0" fontId="7" fillId="0" borderId="0" xfId="1" applyFont="1" applyAlignment="1">
      <alignment vertical="center"/>
    </xf>
    <xf numFmtId="0" fontId="7" fillId="0" borderId="0" xfId="1" applyFont="1" applyAlignment="1">
      <alignment wrapText="1"/>
    </xf>
    <xf numFmtId="0" fontId="2" fillId="0" borderId="0" xfId="1"/>
    <xf numFmtId="0" fontId="7" fillId="0" borderId="0" xfId="1" applyFont="1"/>
    <xf numFmtId="0" fontId="7" fillId="0" borderId="0" xfId="1" applyFont="1" applyAlignment="1">
      <alignment horizontal="left"/>
    </xf>
    <xf numFmtId="0" fontId="8" fillId="0" borderId="10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/>
    </xf>
    <xf numFmtId="0" fontId="8" fillId="0" borderId="7" xfId="1" applyFont="1" applyBorder="1" applyAlignment="1">
      <alignment horizontal="center"/>
    </xf>
    <xf numFmtId="0" fontId="8" fillId="0" borderId="15" xfId="1" applyFont="1" applyBorder="1" applyAlignment="1">
      <alignment horizontal="center"/>
    </xf>
    <xf numFmtId="0" fontId="9" fillId="0" borderId="0" xfId="2" applyFont="1" applyBorder="1"/>
    <xf numFmtId="0" fontId="8" fillId="0" borderId="17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 wrapText="1"/>
    </xf>
    <xf numFmtId="0" fontId="10" fillId="0" borderId="9" xfId="2" applyFont="1" applyBorder="1" applyAlignment="1">
      <alignment vertical="top" wrapText="1"/>
    </xf>
    <xf numFmtId="0" fontId="11" fillId="0" borderId="9" xfId="2" applyFont="1" applyBorder="1" applyAlignment="1">
      <alignment vertical="top" wrapText="1"/>
    </xf>
    <xf numFmtId="0" fontId="10" fillId="0" borderId="10" xfId="2" applyFont="1" applyBorder="1" applyAlignment="1">
      <alignment vertical="top" wrapText="1"/>
    </xf>
    <xf numFmtId="0" fontId="2" fillId="0" borderId="0" xfId="1" applyFont="1" applyAlignment="1">
      <alignment vertical="center"/>
    </xf>
    <xf numFmtId="0" fontId="8" fillId="0" borderId="2" xfId="1" applyFont="1" applyBorder="1" applyAlignment="1">
      <alignment horizontal="center"/>
    </xf>
    <xf numFmtId="0" fontId="2" fillId="0" borderId="0" xfId="1" applyFont="1" applyAlignment="1">
      <alignment vertical="center" wrapText="1"/>
    </xf>
    <xf numFmtId="0" fontId="4" fillId="0" borderId="0" xfId="1" applyFont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Border="1" applyAlignment="1">
      <alignment vertical="center" wrapText="1"/>
    </xf>
    <xf numFmtId="0" fontId="3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3" fillId="0" borderId="0" xfId="1" applyFont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 wrapText="1"/>
    </xf>
    <xf numFmtId="0" fontId="13" fillId="0" borderId="0" xfId="1" applyFont="1" applyAlignment="1">
      <alignment horizontal="left" vertical="center"/>
    </xf>
    <xf numFmtId="0" fontId="14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 wrapText="1"/>
    </xf>
    <xf numFmtId="0" fontId="13" fillId="0" borderId="0" xfId="1" applyFont="1" applyBorder="1" applyAlignment="1">
      <alignment horizontal="center" vertical="center" wrapText="1"/>
    </xf>
    <xf numFmtId="0" fontId="14" fillId="0" borderId="0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vertical="center"/>
    </xf>
    <xf numFmtId="0" fontId="5" fillId="0" borderId="8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left" vertical="center"/>
    </xf>
    <xf numFmtId="0" fontId="2" fillId="0" borderId="21" xfId="1" applyFont="1" applyBorder="1" applyAlignment="1">
      <alignment vertical="center"/>
    </xf>
    <xf numFmtId="0" fontId="2" fillId="0" borderId="4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15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center" vertical="center" wrapText="1"/>
    </xf>
    <xf numFmtId="0" fontId="15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15" fillId="0" borderId="0" xfId="1" applyFont="1" applyBorder="1" applyAlignment="1">
      <alignment vertical="center"/>
    </xf>
    <xf numFmtId="0" fontId="5" fillId="0" borderId="5" xfId="1" applyFont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5" fillId="0" borderId="0" xfId="1" applyFont="1" applyBorder="1" applyAlignment="1">
      <alignment vertical="center"/>
    </xf>
    <xf numFmtId="0" fontId="4" fillId="0" borderId="0" xfId="1" applyFont="1" applyBorder="1" applyAlignment="1">
      <alignment horizontal="left" vertical="center"/>
    </xf>
    <xf numFmtId="0" fontId="19" fillId="0" borderId="3" xfId="2" applyFont="1" applyBorder="1"/>
    <xf numFmtId="0" fontId="19" fillId="0" borderId="0" xfId="2" applyFont="1"/>
    <xf numFmtId="0" fontId="18" fillId="0" borderId="0" xfId="2" applyFont="1" applyFill="1" applyAlignment="1">
      <alignment horizontal="left"/>
    </xf>
    <xf numFmtId="0" fontId="5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vertical="center" wrapText="1"/>
    </xf>
    <xf numFmtId="0" fontId="10" fillId="0" borderId="16" xfId="2" applyFont="1" applyBorder="1" applyAlignment="1">
      <alignment vertical="top" wrapText="1"/>
    </xf>
    <xf numFmtId="0" fontId="4" fillId="0" borderId="3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18" fillId="0" borderId="0" xfId="2" applyFont="1" applyFill="1" applyAlignment="1">
      <alignment horizontal="left"/>
    </xf>
    <xf numFmtId="0" fontId="5" fillId="2" borderId="4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2" borderId="2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11" fillId="0" borderId="19" xfId="2" applyFont="1" applyBorder="1" applyAlignment="1">
      <alignment vertical="top" wrapText="1"/>
    </xf>
    <xf numFmtId="0" fontId="11" fillId="0" borderId="24" xfId="2" applyFont="1" applyBorder="1" applyAlignment="1">
      <alignment vertical="top" wrapText="1"/>
    </xf>
    <xf numFmtId="0" fontId="2" fillId="0" borderId="0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/>
    </xf>
    <xf numFmtId="0" fontId="10" fillId="0" borderId="26" xfId="2" applyFont="1" applyBorder="1" applyAlignment="1">
      <alignment vertical="top" wrapText="1"/>
    </xf>
    <xf numFmtId="0" fontId="10" fillId="0" borderId="27" xfId="2" applyFont="1" applyBorder="1" applyAlignment="1">
      <alignment vertical="top" wrapText="1"/>
    </xf>
    <xf numFmtId="0" fontId="10" fillId="0" borderId="28" xfId="2" applyFont="1" applyBorder="1" applyAlignment="1">
      <alignment vertical="top" wrapText="1"/>
    </xf>
    <xf numFmtId="0" fontId="0" fillId="0" borderId="21" xfId="1" applyFont="1" applyBorder="1" applyAlignment="1">
      <alignment vertical="center"/>
    </xf>
    <xf numFmtId="0" fontId="15" fillId="0" borderId="0" xfId="1" applyFont="1" applyAlignment="1">
      <alignment horizontal="left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18" fillId="0" borderId="0" xfId="2" applyFont="1" applyFill="1" applyAlignment="1">
      <alignment horizontal="left"/>
    </xf>
    <xf numFmtId="0" fontId="4" fillId="0" borderId="3" xfId="1" applyFont="1" applyBorder="1" applyAlignment="1">
      <alignment horizontal="center" vertical="center"/>
    </xf>
    <xf numFmtId="0" fontId="0" fillId="0" borderId="0" xfId="1" applyFont="1"/>
    <xf numFmtId="0" fontId="4" fillId="0" borderId="3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18" fillId="0" borderId="0" xfId="2" applyFont="1" applyFill="1" applyAlignment="1">
      <alignment horizontal="left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1" fillId="0" borderId="0" xfId="2" applyFont="1" applyBorder="1" applyAlignment="1">
      <alignment vertical="top" wrapText="1"/>
    </xf>
    <xf numFmtId="0" fontId="2" fillId="0" borderId="0" xfId="1" applyBorder="1"/>
    <xf numFmtId="0" fontId="15" fillId="0" borderId="0" xfId="1" applyFont="1" applyAlignment="1">
      <alignment horizontal="center" vertical="center"/>
    </xf>
    <xf numFmtId="0" fontId="0" fillId="0" borderId="0" xfId="1" applyFont="1" applyAlignment="1">
      <alignment vertical="center"/>
    </xf>
    <xf numFmtId="0" fontId="22" fillId="0" borderId="9" xfId="2" applyFont="1" applyBorder="1" applyAlignment="1">
      <alignment vertical="top" wrapText="1"/>
    </xf>
    <xf numFmtId="0" fontId="22" fillId="0" borderId="27" xfId="2" applyFont="1" applyBorder="1" applyAlignment="1">
      <alignment vertical="top" wrapText="1"/>
    </xf>
    <xf numFmtId="0" fontId="23" fillId="0" borderId="24" xfId="2" applyFont="1" applyBorder="1" applyAlignment="1">
      <alignment vertical="top" wrapText="1"/>
    </xf>
    <xf numFmtId="0" fontId="23" fillId="0" borderId="9" xfId="2" applyFont="1" applyBorder="1" applyAlignment="1">
      <alignment vertical="top" wrapText="1"/>
    </xf>
    <xf numFmtId="0" fontId="4" fillId="0" borderId="3" xfId="1" applyFont="1" applyBorder="1" applyAlignment="1">
      <alignment horizontal="center" vertical="center" wrapText="1"/>
    </xf>
    <xf numFmtId="14" fontId="4" fillId="0" borderId="3" xfId="1" applyNumberFormat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12" fillId="0" borderId="0" xfId="1" applyFont="1" applyAlignment="1">
      <alignment vertical="center" wrapText="1"/>
    </xf>
    <xf numFmtId="0" fontId="4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vertical="center" wrapText="1"/>
    </xf>
    <xf numFmtId="49" fontId="24" fillId="0" borderId="2" xfId="3" applyNumberFormat="1" applyFont="1" applyBorder="1" applyAlignment="1">
      <alignment vertical="center" wrapText="1"/>
    </xf>
    <xf numFmtId="0" fontId="2" fillId="0" borderId="2" xfId="1" applyFont="1" applyBorder="1" applyAlignment="1">
      <alignment horizontal="center" vertical="center" wrapText="1"/>
    </xf>
    <xf numFmtId="0" fontId="25" fillId="0" borderId="2" xfId="1" applyFont="1" applyBorder="1" applyAlignment="1">
      <alignment horizontal="center" wrapText="1"/>
    </xf>
    <xf numFmtId="0" fontId="25" fillId="0" borderId="2" xfId="1" applyFont="1" applyBorder="1" applyAlignment="1">
      <alignment horizontal="center" vertical="top" wrapText="1"/>
    </xf>
    <xf numFmtId="0" fontId="2" fillId="0" borderId="0" xfId="1" applyAlignment="1">
      <alignment vertical="center" wrapText="1"/>
    </xf>
    <xf numFmtId="49" fontId="26" fillId="0" borderId="2" xfId="3" applyNumberFormat="1" applyFont="1" applyBorder="1" applyAlignment="1">
      <alignment vertical="center" wrapText="1"/>
    </xf>
    <xf numFmtId="49" fontId="24" fillId="0" borderId="2" xfId="3" applyNumberFormat="1" applyFont="1" applyFill="1" applyBorder="1" applyAlignment="1">
      <alignment vertical="center" wrapText="1"/>
    </xf>
    <xf numFmtId="0" fontId="2" fillId="0" borderId="0" xfId="1" applyAlignment="1">
      <alignment horizontal="center" vertical="center" wrapText="1"/>
    </xf>
    <xf numFmtId="0" fontId="11" fillId="0" borderId="2" xfId="2" applyFont="1" applyBorder="1" applyAlignment="1">
      <alignment vertical="top" wrapText="1"/>
    </xf>
    <xf numFmtId="0" fontId="2" fillId="0" borderId="7" xfId="1" applyFont="1" applyBorder="1" applyAlignment="1">
      <alignment vertical="center" wrapText="1"/>
    </xf>
    <xf numFmtId="0" fontId="0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4" fillId="0" borderId="0" xfId="1" applyFont="1" applyBorder="1" applyAlignment="1">
      <alignment horizontal="right" vertical="center" wrapText="1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18" fillId="0" borderId="0" xfId="2" applyFont="1" applyFill="1" applyAlignment="1">
      <alignment horizontal="left"/>
    </xf>
    <xf numFmtId="0" fontId="15" fillId="0" borderId="7" xfId="1" applyFont="1" applyBorder="1" applyAlignment="1">
      <alignment horizontal="left" vertical="center"/>
    </xf>
    <xf numFmtId="0" fontId="15" fillId="0" borderId="20" xfId="1" applyFont="1" applyBorder="1" applyAlignment="1">
      <alignment horizontal="left" vertical="center"/>
    </xf>
    <xf numFmtId="0" fontId="0" fillId="0" borderId="5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2" fillId="0" borderId="3" xfId="1" applyFont="1" applyBorder="1" applyAlignment="1">
      <alignment horizontal="left" vertical="center"/>
    </xf>
    <xf numFmtId="0" fontId="6" fillId="0" borderId="0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0" fillId="0" borderId="5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2" fillId="0" borderId="6" xfId="1" applyFont="1" applyBorder="1" applyAlignment="1">
      <alignment horizontal="center" vertical="center"/>
    </xf>
    <xf numFmtId="20" fontId="0" fillId="0" borderId="5" xfId="1" applyNumberFormat="1" applyFont="1" applyBorder="1" applyAlignment="1">
      <alignment horizontal="center" vertical="center"/>
    </xf>
    <xf numFmtId="0" fontId="15" fillId="0" borderId="7" xfId="1" applyFont="1" applyBorder="1" applyAlignment="1">
      <alignment vertical="center"/>
    </xf>
    <xf numFmtId="0" fontId="15" fillId="0" borderId="20" xfId="1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15" fillId="0" borderId="7" xfId="1" applyFont="1" applyBorder="1" applyAlignment="1">
      <alignment horizontal="center" vertical="center"/>
    </xf>
    <xf numFmtId="0" fontId="15" fillId="0" borderId="20" xfId="1" applyFont="1" applyBorder="1" applyAlignment="1">
      <alignment horizontal="center" vertical="center"/>
    </xf>
    <xf numFmtId="0" fontId="16" fillId="0" borderId="7" xfId="1" applyFont="1" applyBorder="1" applyAlignment="1">
      <alignment horizontal="center" vertical="center"/>
    </xf>
    <xf numFmtId="0" fontId="16" fillId="0" borderId="20" xfId="1" applyFont="1" applyBorder="1" applyAlignment="1">
      <alignment horizontal="center" vertical="center"/>
    </xf>
    <xf numFmtId="0" fontId="20" fillId="0" borderId="3" xfId="1" applyFont="1" applyBorder="1" applyAlignment="1">
      <alignment horizontal="center" vertical="center"/>
    </xf>
    <xf numFmtId="14" fontId="4" fillId="0" borderId="3" xfId="1" applyNumberFormat="1" applyFont="1" applyBorder="1" applyAlignment="1">
      <alignment horizontal="center" vertical="center"/>
    </xf>
    <xf numFmtId="0" fontId="16" fillId="0" borderId="7" xfId="1" applyFont="1" applyBorder="1" applyAlignment="1">
      <alignment horizontal="left" vertical="center"/>
    </xf>
    <xf numFmtId="0" fontId="16" fillId="0" borderId="20" xfId="1" applyFont="1" applyBorder="1" applyAlignment="1">
      <alignment horizontal="left" vertical="center"/>
    </xf>
    <xf numFmtId="0" fontId="0" fillId="0" borderId="3" xfId="1" applyFont="1" applyBorder="1" applyAlignment="1">
      <alignment horizontal="center" vertical="center"/>
    </xf>
    <xf numFmtId="47" fontId="0" fillId="0" borderId="5" xfId="1" applyNumberFormat="1" applyFont="1" applyBorder="1" applyAlignment="1">
      <alignment horizontal="center" vertical="center"/>
    </xf>
    <xf numFmtId="20" fontId="0" fillId="0" borderId="5" xfId="1" applyNumberFormat="1" applyFont="1" applyBorder="1" applyAlignment="1">
      <alignment horizontal="center" vertical="center" wrapText="1"/>
    </xf>
    <xf numFmtId="0" fontId="7" fillId="0" borderId="0" xfId="1" applyFont="1" applyAlignment="1">
      <alignment horizontal="center" wrapText="1"/>
    </xf>
    <xf numFmtId="14" fontId="7" fillId="0" borderId="0" xfId="1" applyNumberFormat="1" applyFont="1" applyAlignment="1">
      <alignment horizontal="center" wrapText="1"/>
    </xf>
    <xf numFmtId="0" fontId="7" fillId="0" borderId="11" xfId="1" applyFont="1" applyBorder="1" applyAlignment="1">
      <alignment horizontal="center" vertical="center" textRotation="90"/>
    </xf>
    <xf numFmtId="0" fontId="7" fillId="0" borderId="13" xfId="1" applyFont="1" applyBorder="1" applyAlignment="1">
      <alignment horizontal="center" vertical="center" textRotation="90"/>
    </xf>
    <xf numFmtId="0" fontId="7" fillId="0" borderId="14" xfId="1" applyFont="1" applyBorder="1" applyAlignment="1">
      <alignment horizontal="center" vertical="center" textRotation="90"/>
    </xf>
    <xf numFmtId="14" fontId="7" fillId="0" borderId="0" xfId="1" applyNumberFormat="1" applyFont="1" applyBorder="1" applyAlignment="1">
      <alignment horizontal="center"/>
    </xf>
    <xf numFmtId="0" fontId="7" fillId="0" borderId="0" xfId="1" applyFont="1" applyAlignment="1">
      <alignment horizontal="center"/>
    </xf>
  </cellXfs>
  <cellStyles count="4">
    <cellStyle name="Обычный" xfId="0" builtinId="0"/>
    <cellStyle name="Обычный 2" xfId="2"/>
    <cellStyle name="Обычный 3" xfId="1"/>
    <cellStyle name="Обычный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2"/>
  <sheetViews>
    <sheetView tabSelected="1" view="pageBreakPreview" zoomScale="115" zoomScaleNormal="100" zoomScaleSheetLayoutView="115" workbookViewId="0">
      <selection activeCell="B8" sqref="B8"/>
    </sheetView>
  </sheetViews>
  <sheetFormatPr defaultRowHeight="12.75"/>
  <cols>
    <col min="1" max="1" width="4.28515625" style="118" customWidth="1"/>
    <col min="2" max="2" width="28.28515625" style="118" customWidth="1"/>
    <col min="3" max="3" width="15.42578125" style="118" customWidth="1"/>
    <col min="4" max="4" width="11" style="118" customWidth="1"/>
    <col min="5" max="5" width="15.42578125" style="121" customWidth="1"/>
    <col min="6" max="6" width="14" style="118" customWidth="1"/>
    <col min="7" max="16384" width="9.140625" style="118"/>
  </cols>
  <sheetData>
    <row r="1" spans="1:12" s="25" customFormat="1" ht="12.75" customHeight="1">
      <c r="A1" s="127" t="s">
        <v>264</v>
      </c>
      <c r="B1" s="127"/>
      <c r="C1" s="127"/>
      <c r="D1" s="127"/>
      <c r="E1" s="127"/>
      <c r="F1" s="127"/>
      <c r="G1" s="105"/>
    </row>
    <row r="2" spans="1:12" s="25" customFormat="1" ht="11.25" customHeight="1">
      <c r="C2" s="105"/>
      <c r="D2" s="105"/>
      <c r="E2" s="21"/>
      <c r="F2" s="105"/>
      <c r="G2" s="105"/>
    </row>
    <row r="3" spans="1:12" s="19" customFormat="1">
      <c r="A3" s="128" t="str">
        <f>list1!B1</f>
        <v>XV открытого городского турнира 
по бадминтону «Кубок КемГУ»</v>
      </c>
      <c r="B3" s="128"/>
      <c r="C3" s="128"/>
      <c r="D3" s="128"/>
      <c r="E3" s="128"/>
      <c r="F3" s="128"/>
      <c r="G3" s="106"/>
      <c r="L3" s="25"/>
    </row>
    <row r="4" spans="1:12" s="19" customFormat="1" ht="15" customHeight="1">
      <c r="A4" s="129" t="s">
        <v>0</v>
      </c>
      <c r="B4" s="129"/>
      <c r="C4" s="129"/>
      <c r="D4" s="129"/>
      <c r="E4" s="129"/>
      <c r="F4" s="129"/>
      <c r="G4" s="107"/>
    </row>
    <row r="5" spans="1:12" s="25" customFormat="1" ht="12.75" customHeight="1">
      <c r="D5" s="130"/>
      <c r="E5" s="130"/>
      <c r="F5" s="130"/>
      <c r="G5" s="23"/>
    </row>
    <row r="6" spans="1:12" s="19" customFormat="1" ht="12.75" customHeight="1">
      <c r="B6" s="108" t="s">
        <v>6</v>
      </c>
      <c r="C6" s="103" t="str">
        <f>list1!B3</f>
        <v>14-16.01.2022</v>
      </c>
      <c r="D6" s="106"/>
      <c r="E6" s="109" t="s">
        <v>5</v>
      </c>
      <c r="F6" s="102" t="str">
        <f>list1!B2</f>
        <v>Кемерово</v>
      </c>
    </row>
    <row r="7" spans="1:12" s="19" customFormat="1" ht="12.75" customHeight="1">
      <c r="A7" s="110"/>
      <c r="B7" s="102"/>
      <c r="C7" s="104"/>
      <c r="D7" s="109"/>
      <c r="E7" s="109"/>
      <c r="F7" s="104"/>
      <c r="G7" s="111"/>
    </row>
    <row r="8" spans="1:12" s="22" customFormat="1" ht="33.6" customHeight="1">
      <c r="A8" s="112" t="s">
        <v>265</v>
      </c>
      <c r="B8" s="112" t="s">
        <v>266</v>
      </c>
      <c r="C8" s="112" t="s">
        <v>5</v>
      </c>
      <c r="D8" s="112" t="s">
        <v>267</v>
      </c>
      <c r="E8" s="112" t="s">
        <v>268</v>
      </c>
      <c r="F8" s="112" t="s">
        <v>269</v>
      </c>
    </row>
    <row r="9" spans="1:12" ht="15" customHeight="1">
      <c r="A9" s="123">
        <v>1</v>
      </c>
      <c r="B9" s="114" t="s">
        <v>99</v>
      </c>
      <c r="C9" s="115" t="s">
        <v>11</v>
      </c>
      <c r="D9" s="116" t="s">
        <v>270</v>
      </c>
      <c r="E9" s="117">
        <v>2002</v>
      </c>
      <c r="F9" s="113"/>
    </row>
    <row r="10" spans="1:12" ht="15" customHeight="1">
      <c r="A10" s="123">
        <v>2</v>
      </c>
      <c r="B10" s="114" t="s">
        <v>75</v>
      </c>
      <c r="C10" s="115" t="s">
        <v>11</v>
      </c>
      <c r="D10" s="116" t="s">
        <v>270</v>
      </c>
      <c r="E10" s="117">
        <v>2000</v>
      </c>
      <c r="F10" s="113"/>
    </row>
    <row r="11" spans="1:12" ht="15" customHeight="1">
      <c r="A11" s="123">
        <v>3</v>
      </c>
      <c r="B11" s="114" t="s">
        <v>271</v>
      </c>
      <c r="C11" s="115" t="s">
        <v>11</v>
      </c>
      <c r="D11" s="115" t="s">
        <v>272</v>
      </c>
      <c r="E11" s="117">
        <v>2000</v>
      </c>
      <c r="F11" s="113"/>
    </row>
    <row r="12" spans="1:12" ht="15" customHeight="1">
      <c r="A12" s="123">
        <v>4</v>
      </c>
      <c r="B12" s="114" t="s">
        <v>67</v>
      </c>
      <c r="C12" s="115" t="s">
        <v>11</v>
      </c>
      <c r="D12" s="115" t="s">
        <v>270</v>
      </c>
      <c r="E12" s="117">
        <v>2006</v>
      </c>
      <c r="F12" s="113"/>
    </row>
    <row r="13" spans="1:12" ht="15" customHeight="1">
      <c r="A13" s="123">
        <v>5</v>
      </c>
      <c r="B13" s="114" t="s">
        <v>39</v>
      </c>
      <c r="C13" s="115" t="s">
        <v>11</v>
      </c>
      <c r="D13" s="116" t="s">
        <v>270</v>
      </c>
      <c r="E13" s="117">
        <v>1985</v>
      </c>
      <c r="F13" s="113"/>
      <c r="G13" s="18"/>
    </row>
    <row r="14" spans="1:12" ht="15" customHeight="1">
      <c r="A14" s="123">
        <v>6</v>
      </c>
      <c r="B14" s="114" t="s">
        <v>42</v>
      </c>
      <c r="C14" s="115" t="s">
        <v>11</v>
      </c>
      <c r="D14" s="116" t="s">
        <v>295</v>
      </c>
      <c r="E14" s="117">
        <v>2010</v>
      </c>
      <c r="F14" s="113"/>
    </row>
    <row r="15" spans="1:12" ht="15" customHeight="1">
      <c r="A15" s="123">
        <v>7</v>
      </c>
      <c r="B15" s="114" t="s">
        <v>273</v>
      </c>
      <c r="C15" s="115" t="s">
        <v>11</v>
      </c>
      <c r="D15" s="116" t="s">
        <v>274</v>
      </c>
      <c r="E15" s="117">
        <v>1977</v>
      </c>
      <c r="F15" s="113"/>
    </row>
    <row r="16" spans="1:12" ht="15" customHeight="1">
      <c r="A16" s="123">
        <v>8</v>
      </c>
      <c r="B16" s="114" t="s">
        <v>275</v>
      </c>
      <c r="C16" s="115" t="s">
        <v>11</v>
      </c>
      <c r="D16" s="116" t="s">
        <v>274</v>
      </c>
      <c r="E16" s="117">
        <v>1995</v>
      </c>
      <c r="F16" s="113"/>
    </row>
    <row r="17" spans="1:6" ht="15" customHeight="1">
      <c r="A17" s="123">
        <v>9</v>
      </c>
      <c r="B17" s="114" t="s">
        <v>43</v>
      </c>
      <c r="C17" s="115" t="s">
        <v>11</v>
      </c>
      <c r="D17" s="116" t="s">
        <v>270</v>
      </c>
      <c r="E17" s="117">
        <v>1974</v>
      </c>
      <c r="F17" s="113"/>
    </row>
    <row r="18" spans="1:6" ht="15" customHeight="1">
      <c r="A18" s="123">
        <v>10</v>
      </c>
      <c r="B18" s="114" t="s">
        <v>93</v>
      </c>
      <c r="C18" s="115" t="s">
        <v>11</v>
      </c>
      <c r="D18" s="116" t="s">
        <v>270</v>
      </c>
      <c r="E18" s="117">
        <v>1986</v>
      </c>
      <c r="F18" s="113"/>
    </row>
    <row r="19" spans="1:6" ht="15" customHeight="1">
      <c r="A19" s="123">
        <v>11</v>
      </c>
      <c r="B19" s="114" t="s">
        <v>277</v>
      </c>
      <c r="C19" s="115" t="s">
        <v>11</v>
      </c>
      <c r="D19" s="116" t="s">
        <v>270</v>
      </c>
      <c r="E19" s="117"/>
      <c r="F19" s="113"/>
    </row>
    <row r="20" spans="1:6" ht="15" customHeight="1">
      <c r="A20" s="123">
        <v>12</v>
      </c>
      <c r="B20" s="114" t="s">
        <v>222</v>
      </c>
      <c r="C20" s="115" t="s">
        <v>11</v>
      </c>
      <c r="D20" s="115" t="s">
        <v>272</v>
      </c>
      <c r="E20" s="117">
        <v>2000</v>
      </c>
      <c r="F20" s="113"/>
    </row>
    <row r="21" spans="1:6" ht="15" customHeight="1">
      <c r="A21" s="123">
        <v>13</v>
      </c>
      <c r="B21" s="114" t="s">
        <v>49</v>
      </c>
      <c r="C21" s="115" t="s">
        <v>11</v>
      </c>
      <c r="D21" s="116" t="s">
        <v>270</v>
      </c>
      <c r="E21" s="117">
        <v>2001</v>
      </c>
      <c r="F21" s="113"/>
    </row>
    <row r="22" spans="1:6" ht="15" customHeight="1">
      <c r="A22" s="123">
        <v>14</v>
      </c>
      <c r="B22" s="114" t="s">
        <v>100</v>
      </c>
      <c r="C22" s="115" t="s">
        <v>11</v>
      </c>
      <c r="D22" s="115" t="s">
        <v>270</v>
      </c>
      <c r="E22" s="117">
        <v>2004</v>
      </c>
      <c r="F22" s="113"/>
    </row>
    <row r="23" spans="1:6" ht="15" customHeight="1">
      <c r="A23" s="123">
        <v>15</v>
      </c>
      <c r="B23" s="114" t="s">
        <v>278</v>
      </c>
      <c r="C23" s="115" t="s">
        <v>11</v>
      </c>
      <c r="D23" s="116" t="s">
        <v>270</v>
      </c>
      <c r="E23" s="117">
        <v>1956</v>
      </c>
      <c r="F23" s="113"/>
    </row>
    <row r="24" spans="1:6" ht="15" customHeight="1">
      <c r="A24" s="123">
        <v>16</v>
      </c>
      <c r="B24" s="114" t="s">
        <v>41</v>
      </c>
      <c r="C24" s="115" t="s">
        <v>11</v>
      </c>
      <c r="D24" s="116" t="s">
        <v>270</v>
      </c>
      <c r="E24" s="117">
        <v>1951</v>
      </c>
      <c r="F24" s="113"/>
    </row>
    <row r="25" spans="1:6" ht="15" customHeight="1">
      <c r="A25" s="123">
        <v>17</v>
      </c>
      <c r="B25" s="114" t="s">
        <v>81</v>
      </c>
      <c r="C25" s="115" t="s">
        <v>11</v>
      </c>
      <c r="D25" s="116" t="s">
        <v>272</v>
      </c>
      <c r="E25" s="117">
        <v>1994</v>
      </c>
      <c r="F25" s="113"/>
    </row>
    <row r="26" spans="1:6" ht="15" customHeight="1">
      <c r="A26" s="123">
        <v>18</v>
      </c>
      <c r="B26" s="114" t="s">
        <v>70</v>
      </c>
      <c r="C26" s="115" t="s">
        <v>11</v>
      </c>
      <c r="D26" s="116" t="s">
        <v>272</v>
      </c>
      <c r="E26" s="117">
        <v>1998</v>
      </c>
      <c r="F26" s="113"/>
    </row>
    <row r="27" spans="1:6" ht="15" customHeight="1">
      <c r="A27" s="123">
        <v>19</v>
      </c>
      <c r="B27" s="114" t="s">
        <v>290</v>
      </c>
      <c r="C27" s="124" t="s">
        <v>294</v>
      </c>
      <c r="D27" s="116" t="s">
        <v>276</v>
      </c>
      <c r="E27" s="117"/>
      <c r="F27" s="113"/>
    </row>
    <row r="28" spans="1:6" ht="15" customHeight="1">
      <c r="A28" s="123">
        <v>20</v>
      </c>
      <c r="B28" s="114" t="s">
        <v>279</v>
      </c>
      <c r="C28" s="115" t="s">
        <v>11</v>
      </c>
      <c r="D28" s="117" t="s">
        <v>274</v>
      </c>
      <c r="E28" s="117">
        <v>1984</v>
      </c>
      <c r="F28" s="113"/>
    </row>
    <row r="29" spans="1:6" ht="15" customHeight="1">
      <c r="A29" s="123">
        <v>21</v>
      </c>
      <c r="B29" s="114" t="s">
        <v>280</v>
      </c>
      <c r="C29" s="115" t="s">
        <v>11</v>
      </c>
      <c r="D29" s="116" t="s">
        <v>270</v>
      </c>
      <c r="E29" s="117">
        <v>1978</v>
      </c>
      <c r="F29" s="113"/>
    </row>
    <row r="30" spans="1:6" ht="15" customHeight="1">
      <c r="A30" s="123">
        <v>22</v>
      </c>
      <c r="B30" s="114" t="s">
        <v>97</v>
      </c>
      <c r="C30" s="115" t="s">
        <v>11</v>
      </c>
      <c r="D30" s="116" t="s">
        <v>270</v>
      </c>
      <c r="E30" s="117"/>
      <c r="F30" s="113"/>
    </row>
    <row r="31" spans="1:6" ht="15" customHeight="1">
      <c r="A31" s="123">
        <v>23</v>
      </c>
      <c r="B31" s="114" t="s">
        <v>104</v>
      </c>
      <c r="C31" s="115" t="s">
        <v>11</v>
      </c>
      <c r="D31" s="116" t="s">
        <v>276</v>
      </c>
      <c r="E31" s="117">
        <v>1997</v>
      </c>
      <c r="F31" s="113"/>
    </row>
    <row r="32" spans="1:6" ht="15" customHeight="1">
      <c r="A32" s="123">
        <v>24</v>
      </c>
      <c r="B32" s="114" t="s">
        <v>281</v>
      </c>
      <c r="C32" s="115" t="s">
        <v>11</v>
      </c>
      <c r="D32" s="116" t="s">
        <v>276</v>
      </c>
      <c r="E32" s="117">
        <v>1992</v>
      </c>
      <c r="F32" s="113"/>
    </row>
    <row r="33" spans="1:6" ht="15" customHeight="1">
      <c r="A33" s="123">
        <v>25</v>
      </c>
      <c r="B33" s="114" t="s">
        <v>50</v>
      </c>
      <c r="C33" s="115" t="s">
        <v>11</v>
      </c>
      <c r="D33" s="116" t="s">
        <v>272</v>
      </c>
      <c r="E33" s="117">
        <v>1971</v>
      </c>
      <c r="F33" s="113"/>
    </row>
    <row r="34" spans="1:6" ht="15" customHeight="1">
      <c r="A34" s="123">
        <v>26</v>
      </c>
      <c r="B34" s="114" t="s">
        <v>38</v>
      </c>
      <c r="C34" s="115" t="s">
        <v>11</v>
      </c>
      <c r="D34" s="116" t="s">
        <v>270</v>
      </c>
      <c r="E34" s="117">
        <v>1973</v>
      </c>
      <c r="F34" s="113"/>
    </row>
    <row r="35" spans="1:6" ht="15" customHeight="1">
      <c r="A35" s="123">
        <v>27</v>
      </c>
      <c r="B35" s="114" t="s">
        <v>282</v>
      </c>
      <c r="C35" s="115" t="s">
        <v>11</v>
      </c>
      <c r="D35" s="116" t="s">
        <v>270</v>
      </c>
      <c r="E35" s="117">
        <v>1972</v>
      </c>
      <c r="F35" s="113"/>
    </row>
    <row r="36" spans="1:6" ht="15" customHeight="1">
      <c r="A36" s="123">
        <v>28</v>
      </c>
      <c r="B36" s="114" t="s">
        <v>102</v>
      </c>
      <c r="C36" s="115" t="s">
        <v>11</v>
      </c>
      <c r="D36" s="115" t="s">
        <v>270</v>
      </c>
      <c r="E36" s="117">
        <v>2008</v>
      </c>
      <c r="F36" s="113"/>
    </row>
    <row r="37" spans="1:6" ht="15" customHeight="1">
      <c r="A37" s="123">
        <v>29</v>
      </c>
      <c r="B37" s="114" t="s">
        <v>48</v>
      </c>
      <c r="C37" s="115" t="s">
        <v>11</v>
      </c>
      <c r="D37" s="116" t="s">
        <v>276</v>
      </c>
      <c r="E37" s="117">
        <v>1992</v>
      </c>
      <c r="F37" s="113"/>
    </row>
    <row r="38" spans="1:6" ht="15" customHeight="1">
      <c r="A38" s="123">
        <v>30</v>
      </c>
      <c r="B38" s="114" t="s">
        <v>283</v>
      </c>
      <c r="C38" s="115" t="s">
        <v>11</v>
      </c>
      <c r="D38" s="116" t="s">
        <v>270</v>
      </c>
      <c r="E38" s="117">
        <v>1984</v>
      </c>
      <c r="F38" s="113"/>
    </row>
    <row r="39" spans="1:6" ht="15" customHeight="1">
      <c r="A39" s="123">
        <v>31</v>
      </c>
      <c r="B39" s="114" t="s">
        <v>91</v>
      </c>
      <c r="C39" s="115" t="s">
        <v>11</v>
      </c>
      <c r="D39" s="116" t="s">
        <v>272</v>
      </c>
      <c r="E39" s="117">
        <v>1970</v>
      </c>
      <c r="F39" s="113"/>
    </row>
    <row r="40" spans="1:6" ht="15" customHeight="1">
      <c r="A40" s="123">
        <v>32</v>
      </c>
      <c r="B40" s="114" t="s">
        <v>284</v>
      </c>
      <c r="C40" s="115" t="s">
        <v>11</v>
      </c>
      <c r="D40" s="116" t="s">
        <v>270</v>
      </c>
      <c r="E40" s="117">
        <v>1996</v>
      </c>
      <c r="F40" s="113"/>
    </row>
    <row r="41" spans="1:6" ht="15" customHeight="1">
      <c r="A41" s="123">
        <v>33</v>
      </c>
      <c r="B41" s="114" t="s">
        <v>291</v>
      </c>
      <c r="C41" s="115" t="s">
        <v>11</v>
      </c>
      <c r="D41" s="116" t="s">
        <v>270</v>
      </c>
      <c r="E41" s="117">
        <v>1981</v>
      </c>
      <c r="F41" s="113"/>
    </row>
    <row r="42" spans="1:6" ht="15" customHeight="1">
      <c r="A42" s="123">
        <v>34</v>
      </c>
      <c r="B42" s="114" t="s">
        <v>61</v>
      </c>
      <c r="C42" s="115" t="s">
        <v>11</v>
      </c>
      <c r="D42" s="115" t="s">
        <v>270</v>
      </c>
      <c r="E42" s="117">
        <v>1996</v>
      </c>
      <c r="F42" s="113"/>
    </row>
    <row r="43" spans="1:6" ht="15" customHeight="1">
      <c r="A43" s="123">
        <v>35</v>
      </c>
      <c r="B43" s="114" t="s">
        <v>72</v>
      </c>
      <c r="C43" s="124" t="s">
        <v>294</v>
      </c>
      <c r="D43" s="124" t="s">
        <v>272</v>
      </c>
      <c r="E43" s="117"/>
      <c r="F43" s="113"/>
    </row>
    <row r="44" spans="1:6" ht="15" customHeight="1">
      <c r="A44" s="123">
        <v>36</v>
      </c>
      <c r="B44" s="114" t="s">
        <v>92</v>
      </c>
      <c r="C44" s="115" t="s">
        <v>11</v>
      </c>
      <c r="D44" s="116" t="s">
        <v>270</v>
      </c>
      <c r="E44" s="117"/>
      <c r="F44" s="113"/>
    </row>
    <row r="45" spans="1:6" ht="15" customHeight="1">
      <c r="A45" s="123">
        <v>37</v>
      </c>
      <c r="B45" s="114" t="s">
        <v>68</v>
      </c>
      <c r="C45" s="115" t="s">
        <v>11</v>
      </c>
      <c r="D45" s="115" t="s">
        <v>270</v>
      </c>
      <c r="E45" s="117">
        <v>2009</v>
      </c>
      <c r="F45" s="113"/>
    </row>
    <row r="46" spans="1:6" ht="15" customHeight="1">
      <c r="A46" s="123">
        <v>38</v>
      </c>
      <c r="B46" s="114" t="s">
        <v>62</v>
      </c>
      <c r="C46" s="115" t="s">
        <v>11</v>
      </c>
      <c r="D46" s="115" t="s">
        <v>270</v>
      </c>
      <c r="E46" s="117">
        <v>2003</v>
      </c>
      <c r="F46" s="113"/>
    </row>
    <row r="47" spans="1:6" ht="15" customHeight="1">
      <c r="A47" s="123">
        <v>39</v>
      </c>
      <c r="B47" s="114" t="s">
        <v>65</v>
      </c>
      <c r="C47" s="115" t="s">
        <v>11</v>
      </c>
      <c r="D47" s="116" t="s">
        <v>270</v>
      </c>
      <c r="E47" s="117">
        <v>1948</v>
      </c>
      <c r="F47" s="113"/>
    </row>
    <row r="48" spans="1:6" ht="15" customHeight="1">
      <c r="A48" s="123">
        <v>40</v>
      </c>
      <c r="B48" s="114" t="s">
        <v>285</v>
      </c>
      <c r="C48" s="115" t="s">
        <v>11</v>
      </c>
      <c r="D48" s="115" t="s">
        <v>270</v>
      </c>
      <c r="E48" s="117">
        <v>2000</v>
      </c>
      <c r="F48" s="113"/>
    </row>
    <row r="49" spans="1:6" ht="15" customHeight="1">
      <c r="A49" s="123">
        <v>41</v>
      </c>
      <c r="B49" s="114" t="s">
        <v>286</v>
      </c>
      <c r="C49" s="115" t="s">
        <v>11</v>
      </c>
      <c r="D49" s="115" t="s">
        <v>270</v>
      </c>
      <c r="E49" s="117">
        <v>1962</v>
      </c>
      <c r="F49" s="113"/>
    </row>
    <row r="50" spans="1:6" ht="15" customHeight="1">
      <c r="A50" s="123">
        <v>42</v>
      </c>
      <c r="B50" s="114" t="s">
        <v>287</v>
      </c>
      <c r="C50" s="115" t="s">
        <v>11</v>
      </c>
      <c r="D50" s="115" t="s">
        <v>272</v>
      </c>
      <c r="E50" s="117">
        <v>2001</v>
      </c>
      <c r="F50" s="113"/>
    </row>
    <row r="51" spans="1:6" ht="15" customHeight="1">
      <c r="A51" s="123">
        <v>43</v>
      </c>
      <c r="B51" s="114" t="s">
        <v>37</v>
      </c>
      <c r="C51" s="115" t="s">
        <v>11</v>
      </c>
      <c r="D51" s="116" t="s">
        <v>274</v>
      </c>
      <c r="E51" s="117">
        <v>1987</v>
      </c>
      <c r="F51" s="113"/>
    </row>
    <row r="52" spans="1:6" ht="15" customHeight="1">
      <c r="A52" s="123">
        <v>44</v>
      </c>
      <c r="B52" s="114" t="s">
        <v>292</v>
      </c>
      <c r="C52" s="115" t="s">
        <v>11</v>
      </c>
      <c r="D52" s="116" t="s">
        <v>270</v>
      </c>
      <c r="E52" s="117">
        <v>1986</v>
      </c>
      <c r="F52" s="113"/>
    </row>
    <row r="53" spans="1:6" ht="15" customHeight="1">
      <c r="A53" s="123">
        <v>45</v>
      </c>
      <c r="B53" s="114" t="s">
        <v>69</v>
      </c>
      <c r="C53" s="115" t="s">
        <v>11</v>
      </c>
      <c r="D53" s="116" t="s">
        <v>270</v>
      </c>
      <c r="E53" s="117">
        <v>2007</v>
      </c>
      <c r="F53" s="113"/>
    </row>
    <row r="54" spans="1:6" ht="15" customHeight="1">
      <c r="A54" s="123">
        <v>46</v>
      </c>
      <c r="B54" s="114" t="s">
        <v>71</v>
      </c>
      <c r="C54" s="124" t="s">
        <v>294</v>
      </c>
      <c r="D54" s="124" t="s">
        <v>274</v>
      </c>
      <c r="E54" s="117">
        <v>1990</v>
      </c>
      <c r="F54" s="113"/>
    </row>
    <row r="55" spans="1:6" ht="15" customHeight="1">
      <c r="A55" s="123">
        <v>47</v>
      </c>
      <c r="B55" s="114" t="s">
        <v>94</v>
      </c>
      <c r="C55" s="115" t="s">
        <v>11</v>
      </c>
      <c r="D55" s="116" t="s">
        <v>270</v>
      </c>
      <c r="E55" s="117">
        <v>1985</v>
      </c>
      <c r="F55" s="113"/>
    </row>
    <row r="56" spans="1:6" ht="15" customHeight="1">
      <c r="A56" s="123">
        <v>48</v>
      </c>
      <c r="B56" s="114" t="s">
        <v>44</v>
      </c>
      <c r="C56" s="115" t="s">
        <v>11</v>
      </c>
      <c r="D56" s="115" t="s">
        <v>270</v>
      </c>
      <c r="E56" s="117">
        <v>2009</v>
      </c>
      <c r="F56" s="113"/>
    </row>
    <row r="57" spans="1:6" ht="15" customHeight="1">
      <c r="A57" s="123">
        <v>49</v>
      </c>
      <c r="B57" s="114" t="s">
        <v>90</v>
      </c>
      <c r="C57" s="115" t="s">
        <v>11</v>
      </c>
      <c r="D57" s="116" t="s">
        <v>276</v>
      </c>
      <c r="E57" s="117">
        <v>1977</v>
      </c>
      <c r="F57" s="113"/>
    </row>
    <row r="58" spans="1:6" ht="15" customHeight="1">
      <c r="A58" s="123">
        <v>50</v>
      </c>
      <c r="B58" s="114" t="s">
        <v>51</v>
      </c>
      <c r="C58" s="115" t="s">
        <v>11</v>
      </c>
      <c r="D58" s="115" t="s">
        <v>270</v>
      </c>
      <c r="E58" s="117">
        <v>2013</v>
      </c>
      <c r="F58" s="113"/>
    </row>
    <row r="59" spans="1:6" ht="15" customHeight="1">
      <c r="A59" s="123">
        <v>51</v>
      </c>
      <c r="B59" s="114" t="s">
        <v>107</v>
      </c>
      <c r="C59" s="115" t="s">
        <v>11</v>
      </c>
      <c r="D59" s="116" t="s">
        <v>270</v>
      </c>
      <c r="E59" s="117">
        <v>1987</v>
      </c>
      <c r="F59" s="113"/>
    </row>
    <row r="60" spans="1:6" ht="15" customHeight="1">
      <c r="A60" s="123">
        <v>52</v>
      </c>
      <c r="B60" s="114" t="s">
        <v>185</v>
      </c>
      <c r="C60" s="115" t="s">
        <v>11</v>
      </c>
      <c r="D60" s="116" t="s">
        <v>272</v>
      </c>
      <c r="E60" s="117">
        <v>2000</v>
      </c>
      <c r="F60" s="113"/>
    </row>
    <row r="61" spans="1:6" ht="15" customHeight="1">
      <c r="A61" s="123">
        <v>53</v>
      </c>
      <c r="B61" s="114" t="s">
        <v>288</v>
      </c>
      <c r="C61" s="115" t="s">
        <v>11</v>
      </c>
      <c r="D61" s="116" t="s">
        <v>270</v>
      </c>
      <c r="E61" s="117">
        <v>1982</v>
      </c>
      <c r="F61" s="113"/>
    </row>
    <row r="62" spans="1:6" ht="15" customHeight="1">
      <c r="A62" s="123">
        <v>54</v>
      </c>
      <c r="B62" s="114" t="s">
        <v>66</v>
      </c>
      <c r="C62" s="115" t="s">
        <v>11</v>
      </c>
      <c r="D62" s="116" t="s">
        <v>296</v>
      </c>
      <c r="E62" s="117">
        <v>2006</v>
      </c>
      <c r="F62" s="113"/>
    </row>
    <row r="63" spans="1:6" ht="15" customHeight="1">
      <c r="A63" s="123">
        <v>55</v>
      </c>
      <c r="B63" s="114" t="s">
        <v>45</v>
      </c>
      <c r="C63" s="115" t="s">
        <v>11</v>
      </c>
      <c r="D63" s="115" t="s">
        <v>270</v>
      </c>
      <c r="E63" s="117">
        <v>1946</v>
      </c>
      <c r="F63" s="113"/>
    </row>
    <row r="64" spans="1:6" ht="15" customHeight="1">
      <c r="A64" s="123">
        <v>56</v>
      </c>
      <c r="B64" s="114" t="s">
        <v>47</v>
      </c>
      <c r="C64" s="115" t="s">
        <v>11</v>
      </c>
      <c r="D64" s="116" t="s">
        <v>270</v>
      </c>
      <c r="E64" s="117">
        <v>1967</v>
      </c>
      <c r="F64" s="113"/>
    </row>
    <row r="65" spans="1:6" ht="15" customHeight="1">
      <c r="A65" s="123">
        <v>57</v>
      </c>
      <c r="B65" s="114" t="s">
        <v>289</v>
      </c>
      <c r="C65" s="115" t="s">
        <v>11</v>
      </c>
      <c r="D65" s="116" t="s">
        <v>270</v>
      </c>
      <c r="E65" s="117">
        <v>2001</v>
      </c>
      <c r="F65" s="113"/>
    </row>
    <row r="66" spans="1:6" ht="15" customHeight="1">
      <c r="A66" s="123">
        <v>58</v>
      </c>
      <c r="B66" s="114" t="s">
        <v>175</v>
      </c>
      <c r="C66" s="115" t="s">
        <v>11</v>
      </c>
      <c r="D66" s="116" t="s">
        <v>272</v>
      </c>
      <c r="E66" s="117">
        <v>2000</v>
      </c>
      <c r="F66" s="113"/>
    </row>
    <row r="67" spans="1:6" ht="15" customHeight="1">
      <c r="A67" s="123">
        <v>59</v>
      </c>
      <c r="B67" s="114" t="s">
        <v>73</v>
      </c>
      <c r="C67" s="115" t="s">
        <v>11</v>
      </c>
      <c r="D67" s="116" t="s">
        <v>270</v>
      </c>
      <c r="E67" s="117">
        <v>1987</v>
      </c>
      <c r="F67" s="113"/>
    </row>
    <row r="68" spans="1:6" ht="15" customHeight="1">
      <c r="A68" s="123">
        <v>60</v>
      </c>
      <c r="B68" s="114" t="s">
        <v>46</v>
      </c>
      <c r="C68" s="115" t="s">
        <v>11</v>
      </c>
      <c r="D68" s="116" t="s">
        <v>270</v>
      </c>
      <c r="E68" s="117">
        <v>1987</v>
      </c>
      <c r="F68" s="113"/>
    </row>
    <row r="69" spans="1:6" ht="15" customHeight="1">
      <c r="A69" s="123">
        <v>61</v>
      </c>
      <c r="B69" s="114" t="s">
        <v>40</v>
      </c>
      <c r="C69" s="115" t="s">
        <v>11</v>
      </c>
      <c r="D69" s="116" t="s">
        <v>270</v>
      </c>
      <c r="E69" s="117">
        <v>1984</v>
      </c>
      <c r="F69" s="113"/>
    </row>
    <row r="70" spans="1:6" ht="15" customHeight="1">
      <c r="A70" s="123">
        <v>62</v>
      </c>
      <c r="B70" s="114" t="s">
        <v>63</v>
      </c>
      <c r="C70" s="115" t="s">
        <v>11</v>
      </c>
      <c r="D70" s="115" t="s">
        <v>270</v>
      </c>
      <c r="E70" s="117">
        <v>2003</v>
      </c>
      <c r="F70" s="113"/>
    </row>
    <row r="71" spans="1:6" ht="15" customHeight="1">
      <c r="A71" s="123">
        <v>63</v>
      </c>
      <c r="B71" s="114" t="s">
        <v>106</v>
      </c>
      <c r="C71" s="115" t="s">
        <v>11</v>
      </c>
      <c r="D71" s="116" t="s">
        <v>270</v>
      </c>
      <c r="E71" s="117">
        <v>1983</v>
      </c>
      <c r="F71" s="113"/>
    </row>
    <row r="72" spans="1:6" ht="15" customHeight="1">
      <c r="A72" s="123">
        <v>64</v>
      </c>
      <c r="B72" s="114" t="s">
        <v>98</v>
      </c>
      <c r="C72" s="115" t="s">
        <v>11</v>
      </c>
      <c r="D72" s="116" t="s">
        <v>295</v>
      </c>
      <c r="E72" s="117">
        <v>2008</v>
      </c>
      <c r="F72" s="113"/>
    </row>
    <row r="73" spans="1:6" ht="15" customHeight="1">
      <c r="A73" s="123">
        <v>65</v>
      </c>
      <c r="B73" s="114" t="s">
        <v>293</v>
      </c>
      <c r="C73" s="115" t="s">
        <v>11</v>
      </c>
      <c r="D73" s="116" t="s">
        <v>272</v>
      </c>
      <c r="E73" s="117">
        <v>1960</v>
      </c>
      <c r="F73" s="113"/>
    </row>
    <row r="74" spans="1:6" ht="15" customHeight="1">
      <c r="A74" s="123">
        <v>66</v>
      </c>
      <c r="B74" s="114" t="s">
        <v>121</v>
      </c>
      <c r="C74" s="115" t="s">
        <v>11</v>
      </c>
      <c r="D74" s="116" t="s">
        <v>270</v>
      </c>
      <c r="E74" s="117">
        <v>1983</v>
      </c>
      <c r="F74" s="113"/>
    </row>
    <row r="75" spans="1:6" ht="15" customHeight="1">
      <c r="A75" s="123">
        <v>67</v>
      </c>
      <c r="B75" s="114" t="s">
        <v>223</v>
      </c>
      <c r="C75" s="115" t="s">
        <v>11</v>
      </c>
      <c r="D75" s="115" t="s">
        <v>270</v>
      </c>
      <c r="E75" s="117">
        <v>1992</v>
      </c>
      <c r="F75" s="113"/>
    </row>
    <row r="76" spans="1:6" ht="15" customHeight="1">
      <c r="A76" s="123">
        <v>68</v>
      </c>
      <c r="B76" s="114" t="s">
        <v>76</v>
      </c>
      <c r="C76" s="115" t="s">
        <v>11</v>
      </c>
      <c r="D76" s="116" t="s">
        <v>270</v>
      </c>
      <c r="E76" s="117">
        <v>1985</v>
      </c>
      <c r="F76" s="113"/>
    </row>
    <row r="77" spans="1:6" ht="15" customHeight="1">
      <c r="A77" s="123">
        <v>69</v>
      </c>
      <c r="B77" s="114" t="s">
        <v>64</v>
      </c>
      <c r="C77" s="115" t="s">
        <v>11</v>
      </c>
      <c r="D77" s="116" t="s">
        <v>270</v>
      </c>
      <c r="E77" s="117">
        <v>2007</v>
      </c>
      <c r="F77" s="113"/>
    </row>
    <row r="78" spans="1:6" ht="15" customHeight="1">
      <c r="A78" s="123">
        <v>70</v>
      </c>
      <c r="B78" s="114"/>
      <c r="C78" s="115"/>
      <c r="D78" s="116"/>
      <c r="E78" s="117"/>
      <c r="F78" s="113"/>
    </row>
    <row r="79" spans="1:6" ht="15" customHeight="1">
      <c r="A79" s="123">
        <v>71</v>
      </c>
      <c r="B79" s="119"/>
      <c r="C79" s="115"/>
      <c r="D79" s="115"/>
      <c r="E79" s="115"/>
      <c r="F79" s="113"/>
    </row>
    <row r="80" spans="1:6" ht="15" customHeight="1">
      <c r="A80" s="113">
        <v>72</v>
      </c>
      <c r="B80" s="114"/>
      <c r="C80" s="115"/>
      <c r="D80" s="116"/>
      <c r="E80" s="117"/>
      <c r="F80" s="113"/>
    </row>
    <row r="81" spans="1:6" ht="15" customHeight="1">
      <c r="A81" s="113">
        <v>73</v>
      </c>
      <c r="B81" s="114"/>
      <c r="C81" s="115"/>
      <c r="D81" s="116"/>
      <c r="E81" s="117"/>
      <c r="F81" s="113"/>
    </row>
    <row r="82" spans="1:6" ht="15" customHeight="1">
      <c r="A82" s="113">
        <v>74</v>
      </c>
      <c r="B82" s="114"/>
      <c r="C82" s="115"/>
      <c r="D82" s="116"/>
      <c r="E82" s="117"/>
      <c r="F82" s="113"/>
    </row>
    <row r="83" spans="1:6" ht="15" customHeight="1">
      <c r="A83" s="113">
        <v>75</v>
      </c>
      <c r="B83" s="114"/>
      <c r="C83" s="115"/>
      <c r="D83" s="116"/>
      <c r="E83" s="117"/>
      <c r="F83" s="113"/>
    </row>
    <row r="84" spans="1:6" ht="15" customHeight="1">
      <c r="A84" s="113">
        <v>76</v>
      </c>
      <c r="B84" s="114"/>
      <c r="C84" s="115"/>
      <c r="D84" s="116"/>
      <c r="E84" s="117"/>
      <c r="F84" s="113"/>
    </row>
    <row r="85" spans="1:6" ht="15" customHeight="1">
      <c r="A85" s="113">
        <v>77</v>
      </c>
      <c r="B85" s="114"/>
      <c r="C85" s="115"/>
      <c r="D85" s="116"/>
      <c r="E85" s="117"/>
      <c r="F85" s="113"/>
    </row>
    <row r="86" spans="1:6" ht="15" customHeight="1">
      <c r="A86" s="113">
        <v>78</v>
      </c>
      <c r="B86" s="114"/>
      <c r="C86" s="115"/>
      <c r="D86" s="116"/>
      <c r="E86" s="117"/>
      <c r="F86" s="113"/>
    </row>
    <row r="87" spans="1:6" ht="15" customHeight="1">
      <c r="A87" s="113">
        <v>79</v>
      </c>
      <c r="B87" s="114"/>
      <c r="C87" s="115"/>
      <c r="D87" s="116"/>
      <c r="E87" s="117"/>
      <c r="F87" s="113"/>
    </row>
    <row r="88" spans="1:6" ht="15" customHeight="1">
      <c r="A88" s="113">
        <v>80</v>
      </c>
      <c r="B88" s="114"/>
      <c r="C88" s="115"/>
      <c r="D88" s="116"/>
      <c r="E88" s="117"/>
      <c r="F88" s="113"/>
    </row>
    <row r="89" spans="1:6" ht="15" customHeight="1">
      <c r="A89" s="113">
        <v>81</v>
      </c>
      <c r="B89" s="114"/>
      <c r="C89" s="115"/>
      <c r="D89" s="116"/>
      <c r="E89" s="117"/>
      <c r="F89" s="113"/>
    </row>
    <row r="90" spans="1:6" ht="15" customHeight="1">
      <c r="A90" s="113">
        <v>82</v>
      </c>
      <c r="B90" s="122"/>
      <c r="C90" s="115"/>
      <c r="D90" s="115"/>
      <c r="E90" s="115"/>
      <c r="F90" s="113"/>
    </row>
    <row r="91" spans="1:6" ht="15" customHeight="1">
      <c r="A91" s="113">
        <v>83</v>
      </c>
      <c r="B91" s="122"/>
      <c r="C91" s="115"/>
      <c r="D91" s="115"/>
      <c r="E91" s="115"/>
      <c r="F91" s="113"/>
    </row>
    <row r="92" spans="1:6" ht="15" customHeight="1">
      <c r="A92" s="113">
        <v>84</v>
      </c>
      <c r="B92" s="120"/>
      <c r="C92" s="115"/>
      <c r="D92" s="115"/>
      <c r="E92" s="115"/>
      <c r="F92" s="113"/>
    </row>
    <row r="93" spans="1:6" ht="15" customHeight="1">
      <c r="A93" s="113">
        <v>85</v>
      </c>
      <c r="B93" s="119"/>
      <c r="C93" s="115"/>
      <c r="D93" s="117"/>
      <c r="E93" s="117"/>
      <c r="F93" s="113"/>
    </row>
    <row r="94" spans="1:6" ht="15" customHeight="1">
      <c r="A94" s="113">
        <v>86</v>
      </c>
      <c r="B94" s="114"/>
      <c r="C94" s="115"/>
      <c r="D94" s="116"/>
      <c r="E94" s="117"/>
      <c r="F94" s="113"/>
    </row>
    <row r="95" spans="1:6" ht="15" customHeight="1">
      <c r="A95" s="113">
        <v>87</v>
      </c>
      <c r="B95" s="114"/>
      <c r="C95" s="115"/>
      <c r="D95" s="116"/>
      <c r="E95" s="117"/>
      <c r="F95" s="113"/>
    </row>
    <row r="96" spans="1:6" ht="15" customHeight="1">
      <c r="A96" s="113">
        <v>88</v>
      </c>
      <c r="B96" s="114"/>
      <c r="C96" s="115"/>
      <c r="D96" s="116"/>
      <c r="E96" s="115"/>
      <c r="F96" s="113"/>
    </row>
    <row r="97" spans="1:6" ht="15" customHeight="1">
      <c r="A97" s="113">
        <v>89</v>
      </c>
      <c r="B97" s="114"/>
      <c r="C97" s="115"/>
      <c r="D97" s="115"/>
      <c r="E97" s="115"/>
      <c r="F97" s="113"/>
    </row>
    <row r="98" spans="1:6" ht="15" customHeight="1">
      <c r="A98" s="113">
        <v>90</v>
      </c>
      <c r="B98" s="114"/>
      <c r="C98" s="115"/>
      <c r="D98" s="116"/>
      <c r="E98" s="117"/>
      <c r="F98" s="113"/>
    </row>
    <row r="99" spans="1:6" ht="15" customHeight="1"/>
    <row r="100" spans="1:6" ht="15" customHeight="1">
      <c r="A100" s="110" t="s">
        <v>1</v>
      </c>
      <c r="C100" s="125"/>
      <c r="D100" s="125"/>
      <c r="E100" s="126" t="s">
        <v>17</v>
      </c>
      <c r="F100" s="126"/>
    </row>
    <row r="101" spans="1:6" ht="15" customHeight="1"/>
    <row r="102" spans="1:6" ht="15" customHeight="1">
      <c r="A102" s="110" t="s">
        <v>16</v>
      </c>
      <c r="C102" s="125"/>
      <c r="D102" s="125"/>
      <c r="E102" s="126" t="s">
        <v>18</v>
      </c>
      <c r="F102" s="126"/>
    </row>
    <row r="103" spans="1:6" ht="15" customHeight="1"/>
    <row r="104" spans="1:6" ht="15" customHeight="1"/>
    <row r="105" spans="1:6" ht="15" customHeight="1"/>
    <row r="106" spans="1:6" ht="15" customHeight="1"/>
    <row r="107" spans="1:6" ht="15" customHeight="1"/>
    <row r="108" spans="1:6" ht="15" customHeight="1"/>
    <row r="109" spans="1:6" ht="15" customHeight="1"/>
    <row r="110" spans="1:6" ht="15" customHeight="1"/>
    <row r="111" spans="1:6" ht="15" customHeight="1"/>
    <row r="112" spans="1:6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</sheetData>
  <sortState ref="B10:F77">
    <sortCondition ref="B10:B77"/>
  </sortState>
  <mergeCells count="8">
    <mergeCell ref="C102:D102"/>
    <mergeCell ref="E102:F102"/>
    <mergeCell ref="A1:F1"/>
    <mergeCell ref="A3:F3"/>
    <mergeCell ref="A4:F4"/>
    <mergeCell ref="D5:F5"/>
    <mergeCell ref="C100:D100"/>
    <mergeCell ref="E100:F100"/>
  </mergeCells>
  <printOptions horizontalCentered="1"/>
  <pageMargins left="0.59055118110236227" right="0.39370078740157483" top="0.78740157480314965" bottom="0.78740157480314965" header="0.51181102362204722" footer="0.51181102362204722"/>
  <pageSetup paperSize="9" scale="91" orientation="portrait" r:id="rId1"/>
  <headerFooter alignWithMargins="0"/>
  <rowBreaks count="1" manualBreakCount="1">
    <brk id="51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304"/>
  <sheetViews>
    <sheetView view="pageBreakPreview" zoomScaleSheetLayoutView="100" workbookViewId="0">
      <selection sqref="A1:F1"/>
    </sheetView>
  </sheetViews>
  <sheetFormatPr defaultColWidth="7.140625" defaultRowHeight="11.25" customHeight="1"/>
  <cols>
    <col min="1" max="1" width="3.7109375" style="20" customWidth="1"/>
    <col min="2" max="3" width="12.7109375" style="18" customWidth="1"/>
    <col min="4" max="4" width="3.7109375" style="20" customWidth="1"/>
    <col min="5" max="6" width="12.7109375" style="18" customWidth="1"/>
    <col min="7" max="7" width="3.7109375" style="20" customWidth="1"/>
    <col min="8" max="8" width="12.7109375" style="18" customWidth="1"/>
    <col min="9" max="9" width="12.7109375" style="62" customWidth="1"/>
    <col min="10" max="10" width="3.7109375" style="61" customWidth="1"/>
    <col min="11" max="12" width="12.7109375" style="18" customWidth="1"/>
    <col min="13" max="13" width="3.7109375" style="20" customWidth="1"/>
    <col min="14" max="15" width="12.7109375" style="18" customWidth="1"/>
    <col min="16" max="16384" width="7.140625" style="18"/>
  </cols>
  <sheetData>
    <row r="1" spans="1:18" ht="15.95" customHeight="1">
      <c r="A1" s="127" t="s">
        <v>2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</row>
    <row r="2" spans="1:18" ht="15.95" customHeight="1">
      <c r="A2" s="127" t="s">
        <v>20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</row>
    <row r="3" spans="1:18" ht="15.95" customHeight="1">
      <c r="A3" s="127" t="s">
        <v>21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</row>
    <row r="4" spans="1:18" s="19" customFormat="1" ht="15.95" customHeight="1">
      <c r="A4" s="156" t="str">
        <f>list10!B1</f>
        <v>XV открытого городского турнира 
по бадминтону «Кубок КемГУ»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</row>
    <row r="5" spans="1:18" s="19" customFormat="1" ht="15.95" customHeight="1">
      <c r="A5" s="129" t="s">
        <v>0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</row>
    <row r="6" spans="1:18" ht="15.95" customHeight="1">
      <c r="B6" s="21"/>
      <c r="C6" s="21"/>
      <c r="D6" s="22"/>
      <c r="E6" s="21"/>
      <c r="F6" s="23"/>
      <c r="G6" s="24"/>
      <c r="H6" s="23"/>
      <c r="I6" s="23"/>
      <c r="J6" s="24"/>
      <c r="K6" s="23"/>
      <c r="L6" s="23"/>
      <c r="M6" s="24"/>
      <c r="N6" s="23"/>
      <c r="O6" s="21"/>
    </row>
    <row r="7" spans="1:18" ht="15.95" customHeight="1">
      <c r="B7" s="25" t="s">
        <v>5</v>
      </c>
      <c r="C7" s="125" t="str">
        <f>list10!B2</f>
        <v>Кемерово</v>
      </c>
      <c r="D7" s="125"/>
      <c r="E7" s="125"/>
      <c r="H7" s="19" t="s">
        <v>6</v>
      </c>
      <c r="I7" s="19"/>
      <c r="J7" s="26"/>
      <c r="K7" s="157" t="str">
        <f>list10!B3</f>
        <v>14-16.01.2022</v>
      </c>
      <c r="L7" s="128"/>
      <c r="N7" s="25" t="s">
        <v>4</v>
      </c>
      <c r="O7" s="86" t="str">
        <f>list10!B5</f>
        <v>XD-2</v>
      </c>
    </row>
    <row r="8" spans="1:18" ht="15.95" customHeight="1">
      <c r="E8" s="28"/>
      <c r="F8" s="29"/>
      <c r="G8" s="30"/>
      <c r="H8" s="28"/>
      <c r="I8" s="28"/>
      <c r="J8" s="31"/>
      <c r="K8" s="32"/>
      <c r="L8" s="32"/>
      <c r="M8" s="33"/>
      <c r="N8" s="32"/>
      <c r="O8" s="28"/>
    </row>
    <row r="9" spans="1:18" s="16" customFormat="1" ht="15.95" customHeight="1">
      <c r="A9" s="34">
        <v>1</v>
      </c>
      <c r="B9" s="149" t="str">
        <f>IF(VLOOKUP(A9,list10!$C$5:$D$20,2,FALSE)=0,"X",VLOOKUP(A9,list10!$C$5:$D$20,2,FALSE))</f>
        <v>Хлыстун Я. - Баканов А.</v>
      </c>
      <c r="C9" s="150"/>
      <c r="D9" s="35">
        <v>1</v>
      </c>
      <c r="E9" s="138" t="str">
        <f>B9</f>
        <v>Хлыстун Я. - Баканов А.</v>
      </c>
      <c r="F9" s="138"/>
      <c r="G9" s="36"/>
      <c r="H9" s="84"/>
      <c r="I9" s="84"/>
      <c r="J9" s="36"/>
      <c r="K9" s="38"/>
      <c r="L9" s="38"/>
      <c r="P9" s="38"/>
      <c r="Q9" s="38"/>
      <c r="R9" s="38"/>
    </row>
    <row r="10" spans="1:18" s="16" customFormat="1" ht="15.95" customHeight="1">
      <c r="A10" s="34">
        <v>16</v>
      </c>
      <c r="B10" s="149" t="str">
        <f>IF(VLOOKUP(A10,list10!$C$5:$D$20,2,FALSE)=0,"X",VLOOKUP(A10,list10!$C$5:$D$20,2,FALSE))</f>
        <v>X</v>
      </c>
      <c r="C10" s="150"/>
      <c r="D10" s="39"/>
      <c r="E10" s="136"/>
      <c r="F10" s="147"/>
      <c r="G10" s="35">
        <v>13</v>
      </c>
      <c r="H10" s="140" t="str">
        <f>E9</f>
        <v>Хлыстун Я. - Баканов А.</v>
      </c>
      <c r="I10" s="140"/>
      <c r="J10" s="36"/>
      <c r="K10" s="84"/>
      <c r="L10" s="84"/>
      <c r="Q10" s="38"/>
      <c r="R10" s="38"/>
    </row>
    <row r="11" spans="1:18" s="16" customFormat="1" ht="15.95" customHeight="1">
      <c r="A11" s="34">
        <v>9</v>
      </c>
      <c r="B11" s="149" t="str">
        <f>IF(VLOOKUP(A11,list10!$C$5:$D$20,2,FALSE)=0,"X",VLOOKUP(A11,list10!$C$5:$D$20,2,FALSE))</f>
        <v>X</v>
      </c>
      <c r="C11" s="150"/>
      <c r="D11" s="35">
        <v>2</v>
      </c>
      <c r="E11" s="140"/>
      <c r="F11" s="140"/>
      <c r="G11" s="39"/>
      <c r="H11" s="161"/>
      <c r="I11" s="147"/>
      <c r="J11" s="36"/>
      <c r="K11" s="83"/>
      <c r="L11" s="38"/>
      <c r="P11" s="41"/>
      <c r="Q11" s="38"/>
      <c r="R11" s="38"/>
    </row>
    <row r="12" spans="1:18" s="16" customFormat="1" ht="15.95" customHeight="1">
      <c r="A12" s="34">
        <v>8</v>
      </c>
      <c r="B12" s="149" t="str">
        <f>IF(VLOOKUP(A12,list10!$C$5:$D$20,2,FALSE)=0,"X",VLOOKUP(A12,list10!$C$5:$D$20,2,FALSE))</f>
        <v>X</v>
      </c>
      <c r="C12" s="150"/>
      <c r="D12" s="39"/>
      <c r="E12" s="148"/>
      <c r="F12" s="137"/>
      <c r="G12" s="36"/>
      <c r="H12" s="38"/>
      <c r="I12" s="42"/>
      <c r="J12" s="35">
        <v>23</v>
      </c>
      <c r="K12" s="138" t="str">
        <f>H10</f>
        <v>Хлыстун Я. - Баканов А.</v>
      </c>
      <c r="L12" s="138"/>
      <c r="P12" s="38"/>
    </row>
    <row r="13" spans="1:18" s="16" customFormat="1" ht="15.95" customHeight="1">
      <c r="A13" s="34">
        <v>5</v>
      </c>
      <c r="B13" s="149" t="str">
        <f>IF(VLOOKUP(A13,list10!$C$5:$D$20,2,FALSE)=0,"X",VLOOKUP(A13,list10!$C$5:$D$20,2,FALSE))</f>
        <v>X</v>
      </c>
      <c r="C13" s="150"/>
      <c r="D13" s="43">
        <v>3</v>
      </c>
      <c r="E13" s="140"/>
      <c r="F13" s="140"/>
      <c r="G13" s="83"/>
      <c r="H13" s="38"/>
      <c r="I13" s="42"/>
      <c r="J13" s="44"/>
      <c r="K13" s="148" t="s">
        <v>193</v>
      </c>
      <c r="L13" s="147"/>
    </row>
    <row r="14" spans="1:18" s="16" customFormat="1" ht="15.95" customHeight="1">
      <c r="A14" s="34">
        <v>12</v>
      </c>
      <c r="B14" s="149" t="str">
        <f>IF(VLOOKUP(A14,list10!$C$5:$D$20,2,FALSE)=0,"X",VLOOKUP(A14,list10!$C$5:$D$20,2,FALSE))</f>
        <v>X</v>
      </c>
      <c r="C14" s="150"/>
      <c r="D14" s="39"/>
      <c r="E14" s="136"/>
      <c r="F14" s="147"/>
      <c r="G14" s="35">
        <v>14</v>
      </c>
      <c r="H14" s="140" t="str">
        <f>E15</f>
        <v>Шакурина С. - Напреев К.</v>
      </c>
      <c r="I14" s="145"/>
      <c r="J14" s="36"/>
      <c r="K14" s="38"/>
      <c r="M14" s="44"/>
      <c r="N14" s="141" t="s">
        <v>9</v>
      </c>
      <c r="O14" s="141"/>
    </row>
    <row r="15" spans="1:18" s="16" customFormat="1" ht="15.95" customHeight="1">
      <c r="A15" s="34">
        <v>13</v>
      </c>
      <c r="B15" s="149" t="str">
        <f>IF(VLOOKUP(A15,list10!$C$5:$D$20,2,FALSE)=0,"X",VLOOKUP(A15,list10!$C$5:$D$20,2,FALSE))</f>
        <v>X</v>
      </c>
      <c r="C15" s="150"/>
      <c r="D15" s="35">
        <v>4</v>
      </c>
      <c r="E15" s="140" t="str">
        <f>B16</f>
        <v>Шакурина С. - Напреев К.</v>
      </c>
      <c r="F15" s="145"/>
      <c r="G15" s="36"/>
      <c r="H15" s="136"/>
      <c r="I15" s="137"/>
      <c r="J15" s="36"/>
      <c r="K15" s="38"/>
      <c r="L15" s="38"/>
      <c r="M15" s="44"/>
      <c r="N15" s="141"/>
      <c r="O15" s="141"/>
      <c r="P15" s="38"/>
    </row>
    <row r="16" spans="1:18" s="16" customFormat="1" ht="15.95" customHeight="1">
      <c r="A16" s="34">
        <v>4</v>
      </c>
      <c r="B16" s="149" t="str">
        <f>IF(VLOOKUP(A16,list10!$C$5:$D$20,2,FALSE)=0,"X",VLOOKUP(A16,list10!$C$5:$D$20,2,FALSE))</f>
        <v>Шакурина С. - Напреев К.</v>
      </c>
      <c r="C16" s="150"/>
      <c r="D16" s="39"/>
      <c r="E16" s="136"/>
      <c r="F16" s="137"/>
      <c r="G16" s="36"/>
      <c r="H16" s="38"/>
      <c r="I16" s="38"/>
      <c r="J16" s="36"/>
      <c r="K16" s="38"/>
      <c r="M16" s="68">
        <v>32</v>
      </c>
      <c r="N16" s="138" t="str">
        <f>K12</f>
        <v>Хлыстун Я. - Баканов А.</v>
      </c>
      <c r="O16" s="138"/>
    </row>
    <row r="17" spans="1:29" s="16" customFormat="1" ht="15.95" customHeight="1">
      <c r="A17" s="34">
        <v>3</v>
      </c>
      <c r="B17" s="149" t="str">
        <f>IF(VLOOKUP(A17,list10!$C$5:$D$20,2,FALSE)=0,"X",VLOOKUP(A17,list10!$C$5:$D$20,2,FALSE))</f>
        <v>Капран Д. - Ратников Н.</v>
      </c>
      <c r="C17" s="150"/>
      <c r="D17" s="35">
        <v>5</v>
      </c>
      <c r="E17" s="140" t="str">
        <f>B17</f>
        <v>Капран Д. - Ратников Н.</v>
      </c>
      <c r="F17" s="140"/>
      <c r="G17" s="36"/>
      <c r="H17" s="84"/>
      <c r="I17" s="84"/>
      <c r="J17" s="36"/>
      <c r="K17" s="38"/>
      <c r="L17" s="38"/>
      <c r="M17" s="44"/>
      <c r="N17" s="162" t="s">
        <v>200</v>
      </c>
      <c r="O17" s="144"/>
    </row>
    <row r="18" spans="1:29" s="16" customFormat="1" ht="15.95" customHeight="1">
      <c r="A18" s="34">
        <v>14</v>
      </c>
      <c r="B18" s="149" t="str">
        <f>IF(VLOOKUP(A18,list10!$C$5:$D$20,2,FALSE)=0,"X",VLOOKUP(A18,list10!$C$5:$D$20,2,FALSE))</f>
        <v>X</v>
      </c>
      <c r="C18" s="150"/>
      <c r="D18" s="39"/>
      <c r="E18" s="136"/>
      <c r="F18" s="147"/>
      <c r="G18" s="35">
        <v>15</v>
      </c>
      <c r="H18" s="138" t="str">
        <f>E17</f>
        <v>Капран Д. - Ратников Н.</v>
      </c>
      <c r="I18" s="138"/>
      <c r="J18" s="36"/>
      <c r="K18" s="84"/>
      <c r="L18" s="84"/>
      <c r="M18" s="44"/>
      <c r="N18" s="38"/>
    </row>
    <row r="19" spans="1:29" s="16" customFormat="1" ht="15.95" customHeight="1">
      <c r="A19" s="34">
        <v>11</v>
      </c>
      <c r="B19" s="149" t="str">
        <f>IF(VLOOKUP(A19,list10!$C$5:$D$20,2,FALSE)=0,"X",VLOOKUP(A19,list10!$C$5:$D$20,2,FALSE))</f>
        <v>X</v>
      </c>
      <c r="C19" s="150"/>
      <c r="D19" s="35">
        <v>6</v>
      </c>
      <c r="E19" s="138"/>
      <c r="F19" s="142"/>
      <c r="G19" s="39"/>
      <c r="H19" s="136"/>
      <c r="I19" s="147"/>
      <c r="J19" s="36"/>
      <c r="K19" s="83"/>
      <c r="L19" s="38"/>
      <c r="M19" s="44"/>
      <c r="N19" s="38"/>
    </row>
    <row r="20" spans="1:29" s="16" customFormat="1" ht="15.95" customHeight="1">
      <c r="A20" s="34">
        <v>6</v>
      </c>
      <c r="B20" s="149" t="str">
        <f>IF(VLOOKUP(A20,list10!$C$5:$D$20,2,FALSE)=0,"X",VLOOKUP(A20,list10!$C$5:$D$20,2,FALSE))</f>
        <v>X</v>
      </c>
      <c r="C20" s="150"/>
      <c r="D20" s="39"/>
      <c r="E20" s="148"/>
      <c r="F20" s="137"/>
      <c r="G20" s="36"/>
      <c r="H20" s="38"/>
      <c r="I20" s="42"/>
      <c r="J20" s="35">
        <v>24</v>
      </c>
      <c r="K20" s="140" t="str">
        <f>'XD-2'!H22</f>
        <v>Вихарева А. - Смирнов Е.</v>
      </c>
      <c r="L20" s="145"/>
      <c r="M20" s="44"/>
      <c r="N20" s="45"/>
    </row>
    <row r="21" spans="1:29" s="16" customFormat="1" ht="15.95" customHeight="1">
      <c r="A21" s="34">
        <v>7</v>
      </c>
      <c r="B21" s="149" t="str">
        <f>IF(VLOOKUP(A21,list10!$C$5:$D$20,2,FALSE)=0,"X",VLOOKUP(A21,list10!$C$5:$D$20,2,FALSE))</f>
        <v>X</v>
      </c>
      <c r="C21" s="150"/>
      <c r="D21" s="35" t="s">
        <v>181</v>
      </c>
      <c r="E21" s="138"/>
      <c r="F21" s="138"/>
      <c r="G21" s="36"/>
      <c r="H21" s="38"/>
      <c r="I21" s="42"/>
      <c r="J21" s="44"/>
      <c r="K21" s="148" t="s">
        <v>194</v>
      </c>
      <c r="L21" s="137"/>
      <c r="M21" s="36"/>
      <c r="N21" s="46"/>
      <c r="T21" s="36"/>
      <c r="U21" s="34"/>
      <c r="V21" s="84"/>
      <c r="W21" s="84"/>
      <c r="X21" s="36"/>
      <c r="Y21" s="83"/>
      <c r="Z21" s="83"/>
      <c r="AA21" s="36"/>
      <c r="AB21" s="38"/>
      <c r="AC21" s="38"/>
    </row>
    <row r="22" spans="1:29" s="16" customFormat="1" ht="15.95" customHeight="1">
      <c r="A22" s="34">
        <v>10</v>
      </c>
      <c r="B22" s="149" t="str">
        <f>IF(VLOOKUP(A22,list10!$C$5:$D$20,2,FALSE)=0,"X",VLOOKUP(A22,list10!$C$5:$D$20,2,FALSE))</f>
        <v>X</v>
      </c>
      <c r="C22" s="150"/>
      <c r="D22" s="39"/>
      <c r="E22" s="148"/>
      <c r="F22" s="147"/>
      <c r="G22" s="35">
        <v>16</v>
      </c>
      <c r="H22" s="140" t="str">
        <f>E23</f>
        <v>Вихарева А. - Смирнов Е.</v>
      </c>
      <c r="I22" s="145"/>
      <c r="J22" s="36"/>
      <c r="K22" s="38"/>
      <c r="M22" s="34"/>
    </row>
    <row r="23" spans="1:29" s="16" customFormat="1" ht="15.95" customHeight="1">
      <c r="A23" s="34">
        <v>15</v>
      </c>
      <c r="B23" s="149" t="str">
        <f>IF(VLOOKUP(A23,list10!$C$5:$D$20,2,FALSE)=0,"X",VLOOKUP(A23,list10!$C$5:$D$20,2,FALSE))</f>
        <v>X</v>
      </c>
      <c r="C23" s="150"/>
      <c r="D23" s="35">
        <v>8</v>
      </c>
      <c r="E23" s="140" t="str">
        <f>B24</f>
        <v>Вихарева А. - Смирнов Е.</v>
      </c>
      <c r="F23" s="145"/>
      <c r="G23" s="36"/>
      <c r="H23" s="148"/>
      <c r="I23" s="137"/>
      <c r="J23" s="36"/>
      <c r="K23" s="38"/>
      <c r="L23" s="38"/>
      <c r="M23" s="36"/>
    </row>
    <row r="24" spans="1:29" s="16" customFormat="1" ht="15.95" customHeight="1">
      <c r="A24" s="34">
        <v>2</v>
      </c>
      <c r="B24" s="149" t="str">
        <f>IF(VLOOKUP(A24,list10!$C$5:$D$20,2,FALSE)=0,"X",VLOOKUP(A24,list10!$C$5:$D$20,2,FALSE))</f>
        <v>Вихарева А. - Смирнов Е.</v>
      </c>
      <c r="C24" s="150"/>
      <c r="D24" s="39"/>
      <c r="E24" s="136"/>
      <c r="F24" s="137"/>
      <c r="G24" s="36"/>
      <c r="H24" s="38"/>
      <c r="I24" s="38"/>
    </row>
    <row r="25" spans="1:29" s="16" customFormat="1" ht="15.95" customHeight="1">
      <c r="A25" s="34"/>
      <c r="B25" s="47"/>
      <c r="C25" s="47"/>
      <c r="D25" s="36"/>
      <c r="E25" s="83"/>
      <c r="F25" s="83"/>
      <c r="G25" s="36">
        <v>-23</v>
      </c>
      <c r="H25" s="134" t="str">
        <f>IF(K12=H10,H14,H10)</f>
        <v>Шакурина С. - Напреев К.</v>
      </c>
      <c r="I25" s="135"/>
      <c r="J25" s="35">
        <v>31</v>
      </c>
      <c r="K25" s="138" t="str">
        <f>H26</f>
        <v>Капран Д. - Ратников Н.</v>
      </c>
      <c r="L25" s="138"/>
      <c r="M25" s="139" t="s">
        <v>3</v>
      </c>
      <c r="N25" s="139"/>
    </row>
    <row r="26" spans="1:29" s="16" customFormat="1" ht="15.95" customHeight="1">
      <c r="A26" s="34"/>
      <c r="B26" s="47"/>
      <c r="C26" s="47"/>
      <c r="D26" s="36"/>
      <c r="E26" s="83"/>
      <c r="F26" s="83"/>
      <c r="G26" s="34">
        <v>-24</v>
      </c>
      <c r="H26" s="134" t="str">
        <f>IF(K20=H18,H22,H18)</f>
        <v>Капран Д. - Ратников Н.</v>
      </c>
      <c r="I26" s="135"/>
      <c r="J26" s="39"/>
      <c r="K26" s="143" t="s">
        <v>199</v>
      </c>
      <c r="L26" s="144"/>
      <c r="M26" s="139"/>
      <c r="N26" s="139"/>
    </row>
    <row r="27" spans="1:29" s="16" customFormat="1" ht="15.95" customHeight="1">
      <c r="A27" s="34"/>
      <c r="B27" s="47"/>
      <c r="C27" s="47"/>
      <c r="D27" s="36"/>
      <c r="E27" s="83"/>
      <c r="F27" s="83"/>
      <c r="G27" s="36"/>
      <c r="H27" s="38"/>
      <c r="I27" s="38"/>
      <c r="J27" s="34"/>
      <c r="K27" s="84"/>
      <c r="L27" s="84"/>
      <c r="M27" s="36"/>
      <c r="N27" s="48"/>
      <c r="O27" s="48"/>
    </row>
    <row r="28" spans="1:29" s="16" customFormat="1" ht="15.95" customHeight="1">
      <c r="A28" s="34">
        <v>-13</v>
      </c>
      <c r="B28" s="149">
        <f>IF(H10=E9,E11,E9)</f>
        <v>0</v>
      </c>
      <c r="C28" s="150"/>
      <c r="D28" s="35">
        <v>21</v>
      </c>
      <c r="E28" s="131"/>
      <c r="F28" s="131"/>
      <c r="G28" s="36"/>
      <c r="H28" s="38"/>
      <c r="I28" s="38"/>
      <c r="J28" s="38"/>
      <c r="K28" s="84"/>
      <c r="L28" s="84"/>
      <c r="M28" s="36"/>
      <c r="N28" s="48"/>
      <c r="O28" s="48"/>
    </row>
    <row r="29" spans="1:29" s="16" customFormat="1" ht="15.95" customHeight="1">
      <c r="A29" s="34">
        <v>-14</v>
      </c>
      <c r="B29" s="149">
        <f>IF(H14=E13,E15,E13)</f>
        <v>0</v>
      </c>
      <c r="C29" s="150"/>
      <c r="D29" s="39"/>
      <c r="E29" s="136"/>
      <c r="F29" s="137"/>
      <c r="G29" s="35">
        <v>30</v>
      </c>
      <c r="H29" s="138"/>
      <c r="I29" s="138"/>
      <c r="J29" s="141" t="s">
        <v>7</v>
      </c>
      <c r="K29" s="141"/>
      <c r="L29" s="84"/>
      <c r="M29" s="36"/>
      <c r="N29" s="48"/>
      <c r="O29" s="48"/>
    </row>
    <row r="30" spans="1:29" s="16" customFormat="1" ht="15.95" customHeight="1">
      <c r="A30" s="34">
        <v>-15</v>
      </c>
      <c r="B30" s="149">
        <f>IF(H18=E17,E19,E17)</f>
        <v>0</v>
      </c>
      <c r="C30" s="150"/>
      <c r="D30" s="35">
        <v>22</v>
      </c>
      <c r="E30" s="142"/>
      <c r="F30" s="151"/>
      <c r="G30" s="44"/>
      <c r="H30" s="136"/>
      <c r="I30" s="137"/>
      <c r="J30" s="141"/>
      <c r="K30" s="141"/>
      <c r="L30" s="84"/>
      <c r="M30" s="36"/>
      <c r="N30" s="48"/>
      <c r="O30" s="48"/>
    </row>
    <row r="31" spans="1:29" s="16" customFormat="1" ht="15.95" customHeight="1">
      <c r="A31" s="34">
        <v>-16</v>
      </c>
      <c r="B31" s="149">
        <f>IF(H22=E21,E23,E21)</f>
        <v>0</v>
      </c>
      <c r="C31" s="150"/>
      <c r="D31" s="39"/>
      <c r="E31" s="148"/>
      <c r="F31" s="137"/>
      <c r="G31" s="36"/>
      <c r="H31" s="84"/>
      <c r="I31" s="84"/>
      <c r="J31" s="38"/>
      <c r="K31" s="84"/>
      <c r="L31" s="84"/>
      <c r="M31" s="36"/>
      <c r="N31" s="48"/>
      <c r="O31" s="48"/>
    </row>
    <row r="32" spans="1:29" s="16" customFormat="1" ht="15.95" customHeight="1">
      <c r="B32" s="49"/>
      <c r="C32" s="49"/>
      <c r="E32" s="50"/>
      <c r="F32" s="50"/>
      <c r="K32" s="84"/>
      <c r="L32" s="84"/>
      <c r="M32" s="36"/>
      <c r="N32" s="48"/>
      <c r="O32" s="48"/>
    </row>
    <row r="33" spans="1:32" s="16" customFormat="1" ht="15.95" customHeight="1">
      <c r="A33" s="36">
        <v>-21</v>
      </c>
      <c r="B33" s="149">
        <f>IF(E28=B28,B29,B28)</f>
        <v>0</v>
      </c>
      <c r="C33" s="150"/>
      <c r="D33" s="51">
        <v>29</v>
      </c>
      <c r="E33" s="138"/>
      <c r="F33" s="138"/>
      <c r="G33" s="139" t="s">
        <v>8</v>
      </c>
      <c r="H33" s="139"/>
      <c r="K33" s="84"/>
      <c r="L33" s="84"/>
      <c r="M33" s="36"/>
      <c r="N33" s="48"/>
      <c r="O33" s="48"/>
    </row>
    <row r="34" spans="1:32" s="16" customFormat="1" ht="15.95" customHeight="1">
      <c r="A34" s="36">
        <v>-22</v>
      </c>
      <c r="B34" s="149">
        <f>IF(E30=B30,B31,B30)</f>
        <v>0</v>
      </c>
      <c r="C34" s="150"/>
      <c r="D34" s="39"/>
      <c r="E34" s="136"/>
      <c r="F34" s="137"/>
      <c r="G34" s="139"/>
      <c r="H34" s="139"/>
      <c r="K34" s="84"/>
      <c r="L34" s="84"/>
      <c r="M34" s="36"/>
      <c r="N34" s="48"/>
      <c r="O34" s="48"/>
    </row>
    <row r="35" spans="1:32" s="16" customFormat="1" ht="15.95" customHeight="1">
      <c r="A35" s="34"/>
      <c r="B35" s="52"/>
      <c r="C35" s="52"/>
      <c r="D35" s="36"/>
      <c r="E35" s="83"/>
      <c r="F35" s="83"/>
      <c r="G35" s="36"/>
      <c r="H35" s="38"/>
      <c r="I35" s="38"/>
      <c r="J35" s="34"/>
      <c r="K35" s="84"/>
      <c r="L35" s="84"/>
      <c r="M35" s="36"/>
      <c r="N35" s="48"/>
      <c r="O35" s="48"/>
    </row>
    <row r="36" spans="1:32" s="16" customFormat="1" ht="15.95" customHeight="1">
      <c r="A36" s="34">
        <v>-1</v>
      </c>
      <c r="B36" s="149" t="str">
        <f>IF(E9=B9,B10,B9)</f>
        <v>X</v>
      </c>
      <c r="C36" s="150"/>
      <c r="D36" s="36">
        <v>9</v>
      </c>
      <c r="E36" s="138"/>
      <c r="F36" s="138"/>
      <c r="G36" s="34"/>
      <c r="J36" s="34"/>
      <c r="M36" s="34"/>
    </row>
    <row r="37" spans="1:32" s="16" customFormat="1" ht="15.95" customHeight="1">
      <c r="A37" s="34">
        <v>-2</v>
      </c>
      <c r="B37" s="149" t="str">
        <f>IF(E11=B11,B12,B11)</f>
        <v>X</v>
      </c>
      <c r="C37" s="150"/>
      <c r="D37" s="39"/>
      <c r="E37" s="136"/>
      <c r="F37" s="147"/>
      <c r="G37" s="35">
        <v>19</v>
      </c>
      <c r="H37" s="138"/>
      <c r="I37" s="138"/>
      <c r="J37" s="36"/>
      <c r="K37" s="84"/>
      <c r="L37" s="84"/>
      <c r="M37" s="36"/>
      <c r="N37" s="38"/>
    </row>
    <row r="38" spans="1:32" s="16" customFormat="1" ht="15.95" customHeight="1">
      <c r="A38" s="34">
        <v>-3</v>
      </c>
      <c r="B38" s="149" t="str">
        <f>IF(E13=B13,B14,B13)</f>
        <v>X</v>
      </c>
      <c r="C38" s="150"/>
      <c r="D38" s="35">
        <v>10</v>
      </c>
      <c r="E38" s="142"/>
      <c r="F38" s="151"/>
      <c r="G38" s="53"/>
      <c r="H38" s="148"/>
      <c r="I38" s="147"/>
      <c r="J38" s="36"/>
      <c r="K38" s="83"/>
      <c r="L38" s="38"/>
      <c r="M38" s="36"/>
      <c r="N38" s="38"/>
    </row>
    <row r="39" spans="1:32" s="16" customFormat="1" ht="15.95" customHeight="1">
      <c r="A39" s="34">
        <v>-4</v>
      </c>
      <c r="B39" s="149" t="str">
        <f>IF(E15=B15,B16,B15)</f>
        <v>X</v>
      </c>
      <c r="C39" s="150"/>
      <c r="D39" s="39"/>
      <c r="E39" s="136"/>
      <c r="F39" s="137"/>
      <c r="G39" s="36"/>
      <c r="H39" s="38"/>
      <c r="I39" s="42"/>
      <c r="J39" s="35">
        <v>28</v>
      </c>
      <c r="K39" s="138"/>
      <c r="L39" s="138"/>
      <c r="M39" s="141" t="s">
        <v>22</v>
      </c>
      <c r="N39" s="141"/>
      <c r="P39" s="38"/>
    </row>
    <row r="40" spans="1:32" s="16" customFormat="1" ht="15.95" customHeight="1">
      <c r="A40" s="34">
        <v>-5</v>
      </c>
      <c r="B40" s="149" t="str">
        <f>IF(E17=B17,B18,B17)</f>
        <v>X</v>
      </c>
      <c r="C40" s="150"/>
      <c r="D40" s="35">
        <v>11</v>
      </c>
      <c r="E40" s="138"/>
      <c r="F40" s="138"/>
      <c r="G40" s="36"/>
      <c r="H40" s="38"/>
      <c r="I40" s="42"/>
      <c r="J40" s="44"/>
      <c r="K40" s="148"/>
      <c r="L40" s="137"/>
      <c r="M40" s="141"/>
      <c r="N40" s="141"/>
    </row>
    <row r="41" spans="1:32" s="16" customFormat="1" ht="15.95" customHeight="1">
      <c r="A41" s="34">
        <v>-6</v>
      </c>
      <c r="B41" s="149" t="str">
        <f>IF(E19=B19,B20,B19)</f>
        <v>X</v>
      </c>
      <c r="C41" s="150"/>
      <c r="D41" s="39"/>
      <c r="E41" s="136"/>
      <c r="F41" s="137"/>
      <c r="G41" s="35">
        <v>20</v>
      </c>
      <c r="H41" s="138"/>
      <c r="I41" s="142"/>
      <c r="J41" s="36"/>
      <c r="K41" s="38"/>
      <c r="M41" s="34"/>
    </row>
    <row r="42" spans="1:32" s="16" customFormat="1" ht="15.95" customHeight="1">
      <c r="A42" s="34">
        <v>-7</v>
      </c>
      <c r="B42" s="149" t="str">
        <f>IF(E21=B21,B22,B21)</f>
        <v>X</v>
      </c>
      <c r="C42" s="150"/>
      <c r="D42" s="35">
        <v>12</v>
      </c>
      <c r="E42" s="142"/>
      <c r="F42" s="151"/>
      <c r="G42" s="36"/>
      <c r="H42" s="136"/>
      <c r="I42" s="137"/>
      <c r="J42" s="36"/>
      <c r="K42" s="38"/>
      <c r="L42" s="38"/>
      <c r="M42" s="36"/>
      <c r="N42" s="38"/>
      <c r="AB42" s="38"/>
      <c r="AC42" s="36"/>
      <c r="AD42" s="38"/>
      <c r="AE42" s="54"/>
      <c r="AF42" s="54"/>
    </row>
    <row r="43" spans="1:32" s="16" customFormat="1" ht="15.95" customHeight="1">
      <c r="A43" s="34">
        <v>-8</v>
      </c>
      <c r="B43" s="149" t="str">
        <f>IF(E23=B23,B24,B23)</f>
        <v>X</v>
      </c>
      <c r="C43" s="150"/>
      <c r="D43" s="53"/>
      <c r="E43" s="136"/>
      <c r="F43" s="137"/>
      <c r="G43" s="36"/>
      <c r="H43" s="38"/>
      <c r="I43" s="38"/>
      <c r="AC43" s="34"/>
    </row>
    <row r="44" spans="1:32" s="16" customFormat="1" ht="15.95" customHeight="1">
      <c r="B44" s="49"/>
      <c r="C44" s="49"/>
      <c r="E44" s="50"/>
      <c r="F44" s="50"/>
      <c r="AC44" s="34"/>
    </row>
    <row r="45" spans="1:32" s="16" customFormat="1" ht="15.95" customHeight="1">
      <c r="A45" s="36">
        <v>-19</v>
      </c>
      <c r="B45" s="149">
        <f>IF(H37=E36,E38,E36)</f>
        <v>0</v>
      </c>
      <c r="C45" s="150"/>
      <c r="D45" s="44">
        <v>27</v>
      </c>
      <c r="E45" s="140"/>
      <c r="F45" s="140"/>
      <c r="G45" s="139" t="s">
        <v>23</v>
      </c>
      <c r="H45" s="139"/>
      <c r="O45" s="48"/>
      <c r="AC45" s="34"/>
    </row>
    <row r="46" spans="1:32" s="16" customFormat="1" ht="15.95" customHeight="1">
      <c r="A46" s="36">
        <v>-20</v>
      </c>
      <c r="B46" s="149">
        <f>IF(H41=E40,E42,E40)</f>
        <v>0</v>
      </c>
      <c r="C46" s="150"/>
      <c r="D46" s="39"/>
      <c r="E46" s="162"/>
      <c r="F46" s="144"/>
      <c r="G46" s="139"/>
      <c r="H46" s="139"/>
      <c r="AC46" s="34"/>
    </row>
    <row r="47" spans="1:32" s="16" customFormat="1" ht="15.95" customHeight="1">
      <c r="A47" s="34"/>
      <c r="B47" s="52"/>
      <c r="C47" s="52"/>
      <c r="D47" s="36"/>
      <c r="E47" s="83"/>
      <c r="F47" s="83"/>
      <c r="G47" s="36"/>
      <c r="H47" s="84"/>
      <c r="I47" s="84"/>
      <c r="J47" s="36"/>
      <c r="K47" s="48"/>
      <c r="L47" s="48"/>
      <c r="M47" s="55"/>
      <c r="AC47" s="34"/>
    </row>
    <row r="48" spans="1:32" s="56" customFormat="1" ht="15.95" customHeight="1">
      <c r="A48" s="34">
        <v>-9</v>
      </c>
      <c r="B48" s="149" t="str">
        <f>IF(E36=B36,B37,B36)</f>
        <v>X</v>
      </c>
      <c r="C48" s="150"/>
      <c r="D48" s="51">
        <v>17</v>
      </c>
      <c r="E48" s="138"/>
      <c r="F48" s="138"/>
      <c r="G48" s="36"/>
      <c r="H48" s="84"/>
      <c r="I48" s="84"/>
      <c r="J48" s="36"/>
    </row>
    <row r="49" spans="1:15" s="56" customFormat="1" ht="15.95" customHeight="1">
      <c r="A49" s="34">
        <v>-10</v>
      </c>
      <c r="B49" s="149" t="str">
        <f>IF(E38=B38,B39,B38)</f>
        <v>X</v>
      </c>
      <c r="C49" s="150"/>
      <c r="D49" s="53"/>
      <c r="E49" s="136"/>
      <c r="F49" s="137"/>
      <c r="G49" s="35">
        <v>26</v>
      </c>
      <c r="H49" s="138"/>
      <c r="I49" s="138"/>
      <c r="J49" s="141" t="s">
        <v>24</v>
      </c>
      <c r="K49" s="141"/>
    </row>
    <row r="50" spans="1:15" s="56" customFormat="1" ht="15.95" customHeight="1">
      <c r="A50" s="34">
        <v>-11</v>
      </c>
      <c r="B50" s="149" t="str">
        <f>IF(E40=B40,B41,B40)</f>
        <v>X</v>
      </c>
      <c r="C50" s="150"/>
      <c r="D50" s="51">
        <v>18</v>
      </c>
      <c r="E50" s="140"/>
      <c r="F50" s="145"/>
      <c r="G50" s="36"/>
      <c r="H50" s="136"/>
      <c r="I50" s="137"/>
      <c r="J50" s="141"/>
      <c r="K50" s="141"/>
    </row>
    <row r="51" spans="1:15" s="56" customFormat="1" ht="15.95" customHeight="1">
      <c r="A51" s="34">
        <v>-12</v>
      </c>
      <c r="B51" s="149" t="str">
        <f>IF(E42=B42,B43,B42)</f>
        <v>X</v>
      </c>
      <c r="C51" s="150"/>
      <c r="D51" s="53"/>
      <c r="E51" s="136"/>
      <c r="F51" s="137"/>
      <c r="G51" s="36"/>
      <c r="H51" s="38"/>
      <c r="I51" s="38"/>
      <c r="J51" s="38"/>
    </row>
    <row r="52" spans="1:15" s="56" customFormat="1" ht="15.95" customHeight="1">
      <c r="A52" s="16"/>
      <c r="B52" s="49"/>
      <c r="C52" s="49"/>
      <c r="D52" s="16"/>
      <c r="E52" s="50"/>
      <c r="F52" s="50"/>
      <c r="G52" s="16"/>
      <c r="H52" s="16"/>
      <c r="I52" s="16"/>
      <c r="J52" s="16"/>
    </row>
    <row r="53" spans="1:15" s="56" customFormat="1" ht="15.95" customHeight="1">
      <c r="A53" s="36">
        <v>-17</v>
      </c>
      <c r="B53" s="149" t="str">
        <f>IF(E48=B48,B49,B48)</f>
        <v>X</v>
      </c>
      <c r="C53" s="150"/>
      <c r="D53" s="44">
        <v>25</v>
      </c>
      <c r="E53" s="140"/>
      <c r="F53" s="140"/>
      <c r="G53" s="139" t="s">
        <v>25</v>
      </c>
      <c r="H53" s="139"/>
      <c r="I53" s="16"/>
      <c r="J53" s="16"/>
    </row>
    <row r="54" spans="1:15" s="56" customFormat="1" ht="15.95" customHeight="1">
      <c r="A54" s="36">
        <v>-18</v>
      </c>
      <c r="B54" s="149" t="str">
        <f>IF(E50=B50,B51,B50)</f>
        <v>X</v>
      </c>
      <c r="C54" s="150"/>
      <c r="D54" s="53"/>
      <c r="E54" s="136"/>
      <c r="F54" s="137"/>
      <c r="G54" s="139"/>
      <c r="H54" s="139"/>
      <c r="I54" s="16"/>
      <c r="J54" s="16"/>
    </row>
    <row r="55" spans="1:15" s="56" customFormat="1" ht="15.95" customHeight="1"/>
    <row r="56" spans="1:15" s="16" customFormat="1" ht="15.95" customHeight="1">
      <c r="A56" s="22"/>
      <c r="H56" s="38"/>
      <c r="I56" s="38"/>
      <c r="J56" s="36"/>
      <c r="K56" s="131"/>
      <c r="L56" s="131"/>
      <c r="M56" s="24"/>
      <c r="N56" s="132"/>
      <c r="O56" s="132"/>
    </row>
    <row r="57" spans="1:15" s="16" customFormat="1" ht="15.95" customHeight="1">
      <c r="A57" s="22"/>
      <c r="B57" s="57"/>
      <c r="C57" s="133" t="s">
        <v>1</v>
      </c>
      <c r="D57" s="133"/>
      <c r="E57" s="133"/>
      <c r="G57" s="58"/>
      <c r="H57" s="58"/>
      <c r="I57" s="59"/>
      <c r="J57" s="85" t="str">
        <f>list10!D22</f>
        <v>С.А. Ратников</v>
      </c>
      <c r="K57" s="23"/>
      <c r="L57" s="23"/>
      <c r="M57" s="61"/>
    </row>
    <row r="58" spans="1:15" s="16" customFormat="1" ht="15.95" customHeight="1">
      <c r="A58" s="34"/>
      <c r="C58" s="59"/>
      <c r="D58" s="59"/>
      <c r="G58" s="59"/>
      <c r="H58" s="59"/>
      <c r="I58" s="59"/>
      <c r="J58" s="59"/>
      <c r="M58" s="34"/>
    </row>
    <row r="59" spans="1:15" s="16" customFormat="1" ht="15.95" customHeight="1">
      <c r="A59" s="34"/>
      <c r="C59" s="133" t="s">
        <v>1</v>
      </c>
      <c r="D59" s="133"/>
      <c r="E59" s="133"/>
      <c r="G59" s="58"/>
      <c r="H59" s="58"/>
      <c r="I59" s="59"/>
      <c r="J59" s="85" t="str">
        <f>list10!D24</f>
        <v>Е.Н. Жуков</v>
      </c>
      <c r="K59" s="23"/>
      <c r="M59" s="34"/>
    </row>
    <row r="60" spans="1:15" s="16" customFormat="1" ht="11.25" customHeight="1">
      <c r="A60" s="34"/>
      <c r="D60" s="34"/>
      <c r="G60" s="34"/>
      <c r="I60" s="38"/>
      <c r="J60" s="36"/>
      <c r="M60" s="34"/>
    </row>
    <row r="61" spans="1:15" s="16" customFormat="1" ht="11.25" customHeight="1">
      <c r="A61" s="34"/>
      <c r="M61" s="34"/>
    </row>
    <row r="62" spans="1:15" s="16" customFormat="1" ht="11.25" customHeight="1">
      <c r="A62" s="34"/>
      <c r="M62" s="34"/>
    </row>
    <row r="63" spans="1:15" s="16" customFormat="1" ht="11.25" customHeight="1">
      <c r="A63" s="34"/>
      <c r="M63" s="34"/>
    </row>
    <row r="64" spans="1:15" s="16" customFormat="1" ht="11.25" customHeight="1">
      <c r="A64" s="34"/>
      <c r="D64" s="34"/>
      <c r="G64" s="34"/>
      <c r="I64" s="38"/>
      <c r="J64" s="36"/>
      <c r="M64" s="34"/>
    </row>
    <row r="65" spans="1:21" s="16" customFormat="1" ht="11.25" customHeight="1">
      <c r="A65" s="34"/>
      <c r="D65" s="34"/>
      <c r="G65" s="34"/>
      <c r="I65" s="38"/>
      <c r="J65" s="36"/>
      <c r="M65" s="34"/>
    </row>
    <row r="66" spans="1:21" s="16" customFormat="1" ht="11.25" customHeight="1">
      <c r="A66" s="34"/>
      <c r="D66" s="34"/>
      <c r="G66" s="34"/>
      <c r="I66" s="38"/>
      <c r="J66" s="36"/>
      <c r="M66" s="34"/>
    </row>
    <row r="67" spans="1:21" s="16" customFormat="1" ht="11.25" customHeight="1">
      <c r="A67" s="34"/>
      <c r="D67" s="34"/>
      <c r="G67" s="34"/>
      <c r="I67" s="38"/>
      <c r="J67" s="36"/>
      <c r="M67" s="34"/>
    </row>
    <row r="68" spans="1:21" s="16" customFormat="1" ht="11.25" customHeight="1">
      <c r="A68" s="34"/>
      <c r="D68" s="34"/>
      <c r="G68" s="34"/>
      <c r="I68" s="38"/>
      <c r="J68" s="36"/>
      <c r="M68" s="34"/>
    </row>
    <row r="69" spans="1:21" s="16" customFormat="1" ht="11.25" customHeight="1">
      <c r="A69" s="34"/>
      <c r="D69" s="34"/>
      <c r="G69" s="34"/>
      <c r="I69" s="38"/>
      <c r="J69" s="36"/>
      <c r="M69" s="34"/>
      <c r="P69" s="25"/>
      <c r="Q69" s="25"/>
      <c r="R69" s="25"/>
      <c r="S69" s="25"/>
      <c r="T69" s="25"/>
      <c r="U69" s="25"/>
    </row>
    <row r="70" spans="1:21" s="16" customFormat="1" ht="11.25" customHeight="1">
      <c r="A70" s="34"/>
      <c r="D70" s="34"/>
      <c r="G70" s="34"/>
      <c r="I70" s="38"/>
      <c r="J70" s="36"/>
      <c r="M70" s="34"/>
      <c r="P70" s="25"/>
      <c r="Q70" s="25"/>
      <c r="R70" s="25"/>
      <c r="S70" s="25"/>
      <c r="T70" s="25"/>
      <c r="U70" s="25"/>
    </row>
    <row r="71" spans="1:21" s="16" customFormat="1" ht="11.25" customHeight="1">
      <c r="A71" s="34"/>
      <c r="D71" s="34"/>
      <c r="G71" s="34"/>
      <c r="I71" s="38"/>
      <c r="J71" s="36"/>
      <c r="M71" s="34"/>
      <c r="P71" s="25"/>
      <c r="Q71" s="25"/>
      <c r="R71" s="25"/>
      <c r="S71" s="25"/>
      <c r="T71" s="25"/>
      <c r="U71" s="25"/>
    </row>
    <row r="72" spans="1:21" s="16" customFormat="1" ht="11.25" customHeight="1">
      <c r="A72" s="34"/>
      <c r="D72" s="34"/>
      <c r="G72" s="34"/>
      <c r="I72" s="38"/>
      <c r="J72" s="36"/>
      <c r="M72" s="34"/>
    </row>
    <row r="73" spans="1:21" s="16" customFormat="1" ht="11.25" customHeight="1">
      <c r="A73" s="34"/>
      <c r="D73" s="34"/>
      <c r="G73" s="34"/>
      <c r="I73" s="38"/>
      <c r="J73" s="36"/>
      <c r="M73" s="34"/>
    </row>
    <row r="74" spans="1:21" s="16" customFormat="1" ht="11.25" customHeight="1">
      <c r="A74" s="34"/>
      <c r="D74" s="34"/>
      <c r="G74" s="34"/>
      <c r="I74" s="38"/>
      <c r="J74" s="36"/>
      <c r="M74" s="34"/>
    </row>
    <row r="75" spans="1:21" s="16" customFormat="1" ht="11.25" customHeight="1">
      <c r="A75" s="34"/>
      <c r="D75" s="34"/>
      <c r="G75" s="34"/>
      <c r="I75" s="38"/>
      <c r="J75" s="36"/>
      <c r="M75" s="34"/>
    </row>
    <row r="76" spans="1:21" s="16" customFormat="1" ht="11.25" customHeight="1">
      <c r="A76" s="34"/>
      <c r="D76" s="34"/>
      <c r="G76" s="34"/>
      <c r="I76" s="38"/>
      <c r="J76" s="36"/>
      <c r="M76" s="34"/>
    </row>
    <row r="77" spans="1:21" s="16" customFormat="1" ht="11.25" customHeight="1">
      <c r="A77" s="34"/>
      <c r="D77" s="34"/>
      <c r="G77" s="34"/>
      <c r="I77" s="38"/>
      <c r="J77" s="36"/>
      <c r="M77" s="34"/>
    </row>
    <row r="78" spans="1:21" s="16" customFormat="1" ht="11.25" customHeight="1">
      <c r="A78" s="34"/>
      <c r="D78" s="34"/>
      <c r="G78" s="34"/>
      <c r="I78" s="38"/>
      <c r="J78" s="36"/>
      <c r="M78" s="34"/>
    </row>
    <row r="79" spans="1:21" s="16" customFormat="1" ht="11.25" customHeight="1">
      <c r="A79" s="34"/>
      <c r="D79" s="34"/>
      <c r="G79" s="34"/>
      <c r="I79" s="38"/>
      <c r="J79" s="36"/>
      <c r="M79" s="34"/>
    </row>
    <row r="80" spans="1:21" s="16" customFormat="1" ht="11.25" customHeight="1">
      <c r="A80" s="34"/>
      <c r="D80" s="34"/>
      <c r="G80" s="34"/>
      <c r="I80" s="38"/>
      <c r="J80" s="36"/>
      <c r="M80" s="34"/>
    </row>
    <row r="81" spans="1:13" s="16" customFormat="1" ht="11.25" customHeight="1">
      <c r="A81" s="34"/>
      <c r="D81" s="34"/>
      <c r="G81" s="34"/>
      <c r="I81" s="38"/>
      <c r="J81" s="36"/>
      <c r="M81" s="34"/>
    </row>
    <row r="82" spans="1:13" s="16" customFormat="1" ht="11.25" customHeight="1">
      <c r="A82" s="34"/>
      <c r="D82" s="34"/>
      <c r="G82" s="34"/>
      <c r="I82" s="38"/>
      <c r="J82" s="36"/>
      <c r="M82" s="34"/>
    </row>
    <row r="83" spans="1:13" s="16" customFormat="1" ht="11.25" customHeight="1">
      <c r="A83" s="34"/>
      <c r="D83" s="34"/>
      <c r="G83" s="34"/>
      <c r="I83" s="38"/>
      <c r="J83" s="36"/>
      <c r="M83" s="34"/>
    </row>
    <row r="84" spans="1:13" s="16" customFormat="1" ht="11.25" customHeight="1">
      <c r="A84" s="34"/>
      <c r="D84" s="34"/>
      <c r="G84" s="34"/>
      <c r="I84" s="38"/>
      <c r="J84" s="36"/>
      <c r="M84" s="34"/>
    </row>
    <row r="85" spans="1:13" s="16" customFormat="1" ht="11.25" customHeight="1">
      <c r="A85" s="34"/>
      <c r="D85" s="34"/>
      <c r="G85" s="34"/>
      <c r="I85" s="38"/>
      <c r="J85" s="36"/>
      <c r="M85" s="34"/>
    </row>
    <row r="86" spans="1:13" s="16" customFormat="1" ht="11.25" customHeight="1">
      <c r="A86" s="34"/>
      <c r="D86" s="34"/>
      <c r="G86" s="34"/>
      <c r="I86" s="38"/>
      <c r="J86" s="36"/>
      <c r="M86" s="34"/>
    </row>
    <row r="87" spans="1:13" s="16" customFormat="1" ht="11.25" customHeight="1">
      <c r="A87" s="34"/>
      <c r="D87" s="34"/>
      <c r="G87" s="34"/>
      <c r="I87" s="38"/>
      <c r="J87" s="36"/>
      <c r="M87" s="34"/>
    </row>
    <row r="88" spans="1:13" s="16" customFormat="1" ht="11.25" customHeight="1">
      <c r="A88" s="34"/>
      <c r="D88" s="34"/>
      <c r="G88" s="34"/>
      <c r="I88" s="38"/>
      <c r="J88" s="36"/>
      <c r="M88" s="34"/>
    </row>
    <row r="89" spans="1:13" s="16" customFormat="1" ht="11.25" customHeight="1">
      <c r="A89" s="34"/>
      <c r="D89" s="34"/>
      <c r="G89" s="34"/>
      <c r="I89" s="38"/>
      <c r="J89" s="36"/>
      <c r="M89" s="34"/>
    </row>
    <row r="90" spans="1:13" s="16" customFormat="1" ht="11.25" customHeight="1">
      <c r="A90" s="34"/>
      <c r="D90" s="34"/>
      <c r="G90" s="34"/>
      <c r="I90" s="38"/>
      <c r="J90" s="36"/>
      <c r="M90" s="34"/>
    </row>
    <row r="91" spans="1:13" s="16" customFormat="1" ht="11.25" customHeight="1">
      <c r="A91" s="34"/>
      <c r="D91" s="34"/>
      <c r="G91" s="34"/>
      <c r="I91" s="38"/>
      <c r="J91" s="36"/>
      <c r="M91" s="34"/>
    </row>
    <row r="92" spans="1:13" s="16" customFormat="1" ht="11.25" customHeight="1">
      <c r="A92" s="34"/>
      <c r="D92" s="34"/>
      <c r="G92" s="34"/>
      <c r="I92" s="38"/>
      <c r="J92" s="36"/>
      <c r="M92" s="34"/>
    </row>
    <row r="93" spans="1:13" s="16" customFormat="1" ht="11.25" customHeight="1">
      <c r="A93" s="34"/>
      <c r="D93" s="34"/>
      <c r="G93" s="34"/>
      <c r="I93" s="38"/>
      <c r="J93" s="36"/>
      <c r="M93" s="34"/>
    </row>
    <row r="94" spans="1:13" s="16" customFormat="1" ht="11.25" customHeight="1">
      <c r="A94" s="34"/>
      <c r="D94" s="34"/>
      <c r="G94" s="34"/>
      <c r="I94" s="38"/>
      <c r="J94" s="36"/>
      <c r="M94" s="34"/>
    </row>
    <row r="95" spans="1:13" s="16" customFormat="1" ht="11.25" customHeight="1">
      <c r="A95" s="34"/>
      <c r="D95" s="34"/>
      <c r="G95" s="34"/>
      <c r="I95" s="38"/>
      <c r="J95" s="36"/>
      <c r="M95" s="34"/>
    </row>
    <row r="96" spans="1:13" s="16" customFormat="1" ht="11.25" customHeight="1">
      <c r="A96" s="34"/>
      <c r="D96" s="34"/>
      <c r="G96" s="34"/>
      <c r="I96" s="38"/>
      <c r="J96" s="36"/>
      <c r="M96" s="34"/>
    </row>
    <row r="97" spans="1:13" s="16" customFormat="1" ht="11.25" customHeight="1">
      <c r="A97" s="34"/>
      <c r="D97" s="34"/>
      <c r="G97" s="34"/>
      <c r="I97" s="38"/>
      <c r="J97" s="36"/>
      <c r="M97" s="34"/>
    </row>
    <row r="98" spans="1:13" s="16" customFormat="1" ht="11.25" customHeight="1">
      <c r="A98" s="34"/>
      <c r="D98" s="34"/>
      <c r="G98" s="34"/>
      <c r="I98" s="38"/>
      <c r="J98" s="36"/>
      <c r="M98" s="34"/>
    </row>
    <row r="99" spans="1:13" s="16" customFormat="1" ht="11.25" customHeight="1">
      <c r="A99" s="34"/>
      <c r="D99" s="34"/>
      <c r="G99" s="34"/>
      <c r="I99" s="38"/>
      <c r="J99" s="36"/>
      <c r="M99" s="34"/>
    </row>
    <row r="100" spans="1:13" s="16" customFormat="1" ht="11.25" customHeight="1">
      <c r="A100" s="34"/>
      <c r="D100" s="34"/>
      <c r="G100" s="34"/>
      <c r="I100" s="38"/>
      <c r="J100" s="36"/>
      <c r="M100" s="34"/>
    </row>
    <row r="101" spans="1:13" s="16" customFormat="1" ht="11.25" customHeight="1">
      <c r="A101" s="34"/>
      <c r="D101" s="34"/>
      <c r="G101" s="34"/>
      <c r="I101" s="38"/>
      <c r="J101" s="36"/>
      <c r="M101" s="34"/>
    </row>
    <row r="102" spans="1:13" s="16" customFormat="1" ht="11.25" customHeight="1">
      <c r="A102" s="34"/>
      <c r="D102" s="34"/>
      <c r="G102" s="34"/>
      <c r="I102" s="38"/>
      <c r="J102" s="36"/>
      <c r="M102" s="34"/>
    </row>
    <row r="103" spans="1:13" s="16" customFormat="1" ht="11.25" customHeight="1">
      <c r="A103" s="34"/>
      <c r="D103" s="34"/>
      <c r="G103" s="34"/>
      <c r="I103" s="38"/>
      <c r="J103" s="36"/>
      <c r="M103" s="34"/>
    </row>
    <row r="104" spans="1:13" s="16" customFormat="1" ht="11.25" customHeight="1">
      <c r="A104" s="34"/>
      <c r="D104" s="34"/>
      <c r="G104" s="34"/>
      <c r="I104" s="38"/>
      <c r="J104" s="36"/>
      <c r="M104" s="34"/>
    </row>
    <row r="105" spans="1:13" s="16" customFormat="1" ht="11.25" customHeight="1">
      <c r="A105" s="34"/>
      <c r="D105" s="34"/>
      <c r="G105" s="34"/>
      <c r="I105" s="38"/>
      <c r="J105" s="36"/>
      <c r="M105" s="34"/>
    </row>
    <row r="106" spans="1:13" s="16" customFormat="1" ht="11.25" customHeight="1">
      <c r="A106" s="34"/>
      <c r="D106" s="34"/>
      <c r="G106" s="34"/>
      <c r="I106" s="38"/>
      <c r="J106" s="36"/>
      <c r="M106" s="34"/>
    </row>
    <row r="107" spans="1:13" s="16" customFormat="1" ht="11.25" customHeight="1">
      <c r="A107" s="34"/>
      <c r="D107" s="34"/>
      <c r="G107" s="34"/>
      <c r="I107" s="38"/>
      <c r="J107" s="36"/>
      <c r="M107" s="34"/>
    </row>
    <row r="108" spans="1:13" s="16" customFormat="1" ht="11.25" customHeight="1">
      <c r="A108" s="34"/>
      <c r="D108" s="34"/>
      <c r="G108" s="34"/>
      <c r="I108" s="38"/>
      <c r="J108" s="36"/>
      <c r="M108" s="34"/>
    </row>
    <row r="109" spans="1:13" s="16" customFormat="1" ht="11.25" customHeight="1">
      <c r="A109" s="34"/>
      <c r="D109" s="34"/>
      <c r="G109" s="34"/>
      <c r="I109" s="38"/>
      <c r="J109" s="36"/>
      <c r="M109" s="34"/>
    </row>
    <row r="110" spans="1:13" s="16" customFormat="1" ht="11.25" customHeight="1">
      <c r="A110" s="34"/>
      <c r="D110" s="34"/>
      <c r="G110" s="34"/>
      <c r="I110" s="38"/>
      <c r="J110" s="36"/>
      <c r="M110" s="34"/>
    </row>
    <row r="111" spans="1:13" s="16" customFormat="1" ht="11.25" customHeight="1">
      <c r="A111" s="34"/>
      <c r="D111" s="34"/>
      <c r="G111" s="34"/>
      <c r="I111" s="38"/>
      <c r="J111" s="36"/>
      <c r="M111" s="34"/>
    </row>
    <row r="112" spans="1:13" s="16" customFormat="1" ht="11.25" customHeight="1">
      <c r="A112" s="34"/>
      <c r="D112" s="34"/>
      <c r="G112" s="34"/>
      <c r="I112" s="38"/>
      <c r="J112" s="36"/>
      <c r="M112" s="34"/>
    </row>
    <row r="113" spans="1:13" s="16" customFormat="1" ht="11.25" customHeight="1">
      <c r="A113" s="34"/>
      <c r="D113" s="34"/>
      <c r="G113" s="34"/>
      <c r="I113" s="38"/>
      <c r="J113" s="36"/>
      <c r="M113" s="34"/>
    </row>
    <row r="114" spans="1:13" s="16" customFormat="1" ht="11.25" customHeight="1">
      <c r="A114" s="34"/>
      <c r="D114" s="34"/>
      <c r="G114" s="34"/>
      <c r="I114" s="38"/>
      <c r="J114" s="36"/>
      <c r="M114" s="34"/>
    </row>
    <row r="115" spans="1:13" s="16" customFormat="1" ht="11.25" customHeight="1">
      <c r="A115" s="34"/>
      <c r="D115" s="34"/>
      <c r="G115" s="34"/>
      <c r="I115" s="38"/>
      <c r="J115" s="36"/>
      <c r="M115" s="34"/>
    </row>
    <row r="116" spans="1:13" s="16" customFormat="1" ht="11.25" customHeight="1">
      <c r="A116" s="34"/>
      <c r="D116" s="34"/>
      <c r="G116" s="34"/>
      <c r="I116" s="38"/>
      <c r="J116" s="36"/>
      <c r="M116" s="34"/>
    </row>
    <row r="117" spans="1:13" s="16" customFormat="1" ht="11.25" customHeight="1">
      <c r="A117" s="34"/>
      <c r="D117" s="34"/>
      <c r="G117" s="34"/>
      <c r="I117" s="38"/>
      <c r="J117" s="36"/>
      <c r="M117" s="34"/>
    </row>
    <row r="118" spans="1:13" s="16" customFormat="1" ht="11.25" customHeight="1">
      <c r="A118" s="34"/>
      <c r="D118" s="34"/>
      <c r="G118" s="34"/>
      <c r="I118" s="38"/>
      <c r="J118" s="36"/>
      <c r="M118" s="34"/>
    </row>
    <row r="119" spans="1:13" s="16" customFormat="1" ht="11.25" customHeight="1">
      <c r="A119" s="34"/>
      <c r="D119" s="34"/>
      <c r="G119" s="34"/>
      <c r="I119" s="38"/>
      <c r="J119" s="36"/>
      <c r="M119" s="34"/>
    </row>
    <row r="120" spans="1:13" s="16" customFormat="1" ht="11.25" customHeight="1">
      <c r="A120" s="34"/>
      <c r="D120" s="34"/>
      <c r="G120" s="34"/>
      <c r="I120" s="38"/>
      <c r="J120" s="36"/>
      <c r="M120" s="34"/>
    </row>
    <row r="121" spans="1:13" s="16" customFormat="1" ht="11.25" customHeight="1">
      <c r="A121" s="34"/>
      <c r="D121" s="34"/>
      <c r="G121" s="34"/>
      <c r="I121" s="38"/>
      <c r="J121" s="36"/>
      <c r="M121" s="34"/>
    </row>
    <row r="122" spans="1:13" s="16" customFormat="1" ht="11.25" customHeight="1">
      <c r="A122" s="34"/>
      <c r="D122" s="34"/>
      <c r="G122" s="34"/>
      <c r="I122" s="38"/>
      <c r="J122" s="36"/>
      <c r="M122" s="34"/>
    </row>
    <row r="123" spans="1:13" s="16" customFormat="1" ht="11.25" customHeight="1">
      <c r="A123" s="34"/>
      <c r="D123" s="34"/>
      <c r="G123" s="34"/>
      <c r="I123" s="38"/>
      <c r="J123" s="36"/>
      <c r="M123" s="34"/>
    </row>
    <row r="124" spans="1:13" s="16" customFormat="1" ht="11.25" customHeight="1">
      <c r="A124" s="34"/>
      <c r="D124" s="34"/>
      <c r="G124" s="34"/>
      <c r="I124" s="38"/>
      <c r="J124" s="36"/>
      <c r="M124" s="34"/>
    </row>
    <row r="125" spans="1:13" s="16" customFormat="1" ht="11.25" customHeight="1">
      <c r="A125" s="34"/>
      <c r="D125" s="34"/>
      <c r="G125" s="34"/>
      <c r="I125" s="38"/>
      <c r="J125" s="36"/>
      <c r="M125" s="34"/>
    </row>
    <row r="126" spans="1:13" s="16" customFormat="1" ht="11.25" customHeight="1">
      <c r="A126" s="34"/>
      <c r="D126" s="34"/>
      <c r="G126" s="34"/>
      <c r="I126" s="38"/>
      <c r="J126" s="36"/>
      <c r="M126" s="34"/>
    </row>
    <row r="127" spans="1:13" s="16" customFormat="1" ht="11.25" customHeight="1">
      <c r="A127" s="34"/>
      <c r="D127" s="34"/>
      <c r="G127" s="34"/>
      <c r="I127" s="38"/>
      <c r="J127" s="36"/>
      <c r="M127" s="34"/>
    </row>
    <row r="128" spans="1:13" s="16" customFormat="1" ht="11.25" customHeight="1">
      <c r="A128" s="34"/>
      <c r="D128" s="34"/>
      <c r="G128" s="34"/>
      <c r="I128" s="38"/>
      <c r="J128" s="36"/>
      <c r="M128" s="34"/>
    </row>
    <row r="129" spans="1:13" s="16" customFormat="1" ht="11.25" customHeight="1">
      <c r="A129" s="34"/>
      <c r="D129" s="34"/>
      <c r="G129" s="34"/>
      <c r="I129" s="38"/>
      <c r="J129" s="36"/>
      <c r="M129" s="34"/>
    </row>
    <row r="130" spans="1:13" s="16" customFormat="1" ht="11.25" customHeight="1">
      <c r="A130" s="34"/>
      <c r="D130" s="34"/>
      <c r="G130" s="34"/>
      <c r="I130" s="38"/>
      <c r="J130" s="36"/>
      <c r="M130" s="34"/>
    </row>
    <row r="131" spans="1:13" s="16" customFormat="1" ht="11.25" customHeight="1">
      <c r="A131" s="34"/>
      <c r="D131" s="34"/>
      <c r="G131" s="34"/>
      <c r="I131" s="38"/>
      <c r="J131" s="36"/>
      <c r="M131" s="34"/>
    </row>
    <row r="132" spans="1:13" s="16" customFormat="1" ht="11.25" customHeight="1">
      <c r="A132" s="34"/>
      <c r="D132" s="34"/>
      <c r="G132" s="34"/>
      <c r="I132" s="38"/>
      <c r="J132" s="36"/>
      <c r="M132" s="34"/>
    </row>
    <row r="133" spans="1:13" s="16" customFormat="1" ht="11.25" customHeight="1">
      <c r="A133" s="34"/>
      <c r="D133" s="34"/>
      <c r="G133" s="34"/>
      <c r="I133" s="38"/>
      <c r="J133" s="36"/>
      <c r="M133" s="34"/>
    </row>
    <row r="134" spans="1:13" s="16" customFormat="1" ht="11.25" customHeight="1">
      <c r="A134" s="34"/>
      <c r="D134" s="34"/>
      <c r="G134" s="34"/>
      <c r="I134" s="38"/>
      <c r="J134" s="36"/>
      <c r="M134" s="34"/>
    </row>
    <row r="135" spans="1:13" s="16" customFormat="1" ht="11.25" customHeight="1">
      <c r="A135" s="34"/>
      <c r="D135" s="34"/>
      <c r="G135" s="34"/>
      <c r="I135" s="38"/>
      <c r="J135" s="36"/>
      <c r="M135" s="34"/>
    </row>
    <row r="136" spans="1:13" s="16" customFormat="1" ht="11.25" customHeight="1">
      <c r="A136" s="34"/>
      <c r="D136" s="34"/>
      <c r="G136" s="34"/>
      <c r="I136" s="38"/>
      <c r="J136" s="36"/>
      <c r="M136" s="34"/>
    </row>
    <row r="137" spans="1:13" s="16" customFormat="1" ht="11.25" customHeight="1">
      <c r="A137" s="34"/>
      <c r="D137" s="34"/>
      <c r="G137" s="34"/>
      <c r="I137" s="38"/>
      <c r="J137" s="36"/>
      <c r="M137" s="34"/>
    </row>
    <row r="138" spans="1:13" s="16" customFormat="1" ht="11.25" customHeight="1">
      <c r="A138" s="34"/>
      <c r="D138" s="34"/>
      <c r="G138" s="34"/>
      <c r="I138" s="38"/>
      <c r="J138" s="36"/>
      <c r="M138" s="34"/>
    </row>
    <row r="139" spans="1:13" s="16" customFormat="1" ht="11.25" customHeight="1">
      <c r="A139" s="34"/>
      <c r="D139" s="34"/>
      <c r="G139" s="34"/>
      <c r="I139" s="38"/>
      <c r="J139" s="36"/>
      <c r="M139" s="34"/>
    </row>
    <row r="140" spans="1:13" s="16" customFormat="1" ht="11.25" customHeight="1">
      <c r="A140" s="34"/>
      <c r="D140" s="34"/>
      <c r="G140" s="34"/>
      <c r="I140" s="38"/>
      <c r="J140" s="36"/>
      <c r="M140" s="34"/>
    </row>
    <row r="141" spans="1:13" s="16" customFormat="1" ht="11.25" customHeight="1">
      <c r="A141" s="34"/>
      <c r="D141" s="34"/>
      <c r="G141" s="34"/>
      <c r="I141" s="38"/>
      <c r="J141" s="36"/>
      <c r="M141" s="34"/>
    </row>
    <row r="142" spans="1:13" s="16" customFormat="1" ht="11.25" customHeight="1">
      <c r="A142" s="34"/>
      <c r="D142" s="34"/>
      <c r="G142" s="34"/>
      <c r="I142" s="38"/>
      <c r="J142" s="36"/>
      <c r="M142" s="34"/>
    </row>
    <row r="143" spans="1:13" s="16" customFormat="1" ht="11.25" customHeight="1">
      <c r="A143" s="34"/>
      <c r="D143" s="34"/>
      <c r="G143" s="34"/>
      <c r="I143" s="38"/>
      <c r="J143" s="36"/>
      <c r="M143" s="34"/>
    </row>
    <row r="144" spans="1:13" s="16" customFormat="1" ht="11.25" customHeight="1">
      <c r="A144" s="34"/>
      <c r="D144" s="34"/>
      <c r="G144" s="34"/>
      <c r="I144" s="38"/>
      <c r="J144" s="36"/>
      <c r="M144" s="34"/>
    </row>
    <row r="145" spans="1:13" s="16" customFormat="1" ht="11.25" customHeight="1">
      <c r="A145" s="34"/>
      <c r="D145" s="34"/>
      <c r="G145" s="34"/>
      <c r="I145" s="38"/>
      <c r="J145" s="36"/>
      <c r="M145" s="34"/>
    </row>
    <row r="146" spans="1:13" s="16" customFormat="1" ht="11.25" customHeight="1">
      <c r="A146" s="34"/>
      <c r="D146" s="34"/>
      <c r="G146" s="34"/>
      <c r="I146" s="38"/>
      <c r="J146" s="36"/>
      <c r="M146" s="34"/>
    </row>
    <row r="147" spans="1:13" s="16" customFormat="1" ht="11.25" customHeight="1">
      <c r="A147" s="34"/>
      <c r="D147" s="34"/>
      <c r="G147" s="34"/>
      <c r="I147" s="38"/>
      <c r="J147" s="36"/>
      <c r="M147" s="34"/>
    </row>
    <row r="148" spans="1:13" s="16" customFormat="1" ht="11.25" customHeight="1">
      <c r="A148" s="34"/>
      <c r="D148" s="34"/>
      <c r="G148" s="34"/>
      <c r="I148" s="38"/>
      <c r="J148" s="36"/>
      <c r="M148" s="34"/>
    </row>
    <row r="149" spans="1:13" s="16" customFormat="1" ht="11.25" customHeight="1">
      <c r="A149" s="34"/>
      <c r="D149" s="34"/>
      <c r="G149" s="34"/>
      <c r="I149" s="38"/>
      <c r="J149" s="36"/>
      <c r="M149" s="34"/>
    </row>
    <row r="150" spans="1:13" s="16" customFormat="1" ht="11.25" customHeight="1">
      <c r="A150" s="34"/>
      <c r="D150" s="34"/>
      <c r="G150" s="34"/>
      <c r="I150" s="38"/>
      <c r="J150" s="36"/>
      <c r="M150" s="34"/>
    </row>
    <row r="151" spans="1:13" s="16" customFormat="1" ht="11.25" customHeight="1">
      <c r="A151" s="34"/>
      <c r="D151" s="34"/>
      <c r="G151" s="34"/>
      <c r="I151" s="38"/>
      <c r="J151" s="36"/>
      <c r="M151" s="34"/>
    </row>
    <row r="152" spans="1:13" s="16" customFormat="1" ht="11.25" customHeight="1">
      <c r="A152" s="34"/>
      <c r="D152" s="34"/>
      <c r="G152" s="34"/>
      <c r="I152" s="38"/>
      <c r="J152" s="36"/>
      <c r="M152" s="34"/>
    </row>
    <row r="153" spans="1:13" s="16" customFormat="1" ht="11.25" customHeight="1">
      <c r="A153" s="34"/>
      <c r="D153" s="34"/>
      <c r="G153" s="34"/>
      <c r="I153" s="38"/>
      <c r="J153" s="36"/>
      <c r="M153" s="34"/>
    </row>
    <row r="154" spans="1:13" s="16" customFormat="1" ht="11.25" customHeight="1">
      <c r="A154" s="34"/>
      <c r="D154" s="34"/>
      <c r="G154" s="34"/>
      <c r="I154" s="38"/>
      <c r="J154" s="36"/>
      <c r="M154" s="34"/>
    </row>
    <row r="155" spans="1:13" s="16" customFormat="1" ht="11.25" customHeight="1">
      <c r="A155" s="34"/>
      <c r="D155" s="34"/>
      <c r="G155" s="34"/>
      <c r="I155" s="38"/>
      <c r="J155" s="36"/>
      <c r="M155" s="34"/>
    </row>
    <row r="156" spans="1:13" s="16" customFormat="1" ht="11.25" customHeight="1">
      <c r="A156" s="34"/>
      <c r="D156" s="34"/>
      <c r="G156" s="34"/>
      <c r="I156" s="38"/>
      <c r="J156" s="36"/>
      <c r="M156" s="34"/>
    </row>
    <row r="157" spans="1:13" s="16" customFormat="1" ht="11.25" customHeight="1">
      <c r="A157" s="34"/>
      <c r="D157" s="34"/>
      <c r="G157" s="34"/>
      <c r="I157" s="38"/>
      <c r="J157" s="36"/>
      <c r="M157" s="34"/>
    </row>
    <row r="158" spans="1:13" s="16" customFormat="1" ht="11.25" customHeight="1">
      <c r="A158" s="34"/>
      <c r="D158" s="34"/>
      <c r="G158" s="34"/>
      <c r="I158" s="38"/>
      <c r="J158" s="36"/>
      <c r="M158" s="34"/>
    </row>
    <row r="159" spans="1:13" s="16" customFormat="1" ht="11.25" customHeight="1">
      <c r="A159" s="34"/>
      <c r="D159" s="34"/>
      <c r="G159" s="34"/>
      <c r="I159" s="38"/>
      <c r="J159" s="36"/>
      <c r="M159" s="34"/>
    </row>
    <row r="160" spans="1:13" s="16" customFormat="1" ht="11.25" customHeight="1">
      <c r="A160" s="34"/>
      <c r="D160" s="34"/>
      <c r="G160" s="34"/>
      <c r="I160" s="38"/>
      <c r="J160" s="36"/>
      <c r="M160" s="34"/>
    </row>
    <row r="161" spans="1:13" s="16" customFormat="1" ht="11.25" customHeight="1">
      <c r="A161" s="34"/>
      <c r="D161" s="34"/>
      <c r="G161" s="34"/>
      <c r="I161" s="38"/>
      <c r="J161" s="36"/>
      <c r="M161" s="34"/>
    </row>
    <row r="162" spans="1:13" s="16" customFormat="1" ht="11.25" customHeight="1">
      <c r="A162" s="34"/>
      <c r="D162" s="34"/>
      <c r="G162" s="34"/>
      <c r="I162" s="38"/>
      <c r="J162" s="36"/>
      <c r="M162" s="34"/>
    </row>
    <row r="163" spans="1:13" s="16" customFormat="1" ht="11.25" customHeight="1">
      <c r="A163" s="34"/>
      <c r="D163" s="34"/>
      <c r="G163" s="34"/>
      <c r="I163" s="38"/>
      <c r="J163" s="36"/>
      <c r="M163" s="34"/>
    </row>
    <row r="164" spans="1:13" s="16" customFormat="1" ht="11.25" customHeight="1">
      <c r="A164" s="34"/>
      <c r="D164" s="34"/>
      <c r="G164" s="34"/>
      <c r="I164" s="38"/>
      <c r="J164" s="36"/>
      <c r="M164" s="34"/>
    </row>
    <row r="165" spans="1:13" s="16" customFormat="1" ht="11.25" customHeight="1">
      <c r="A165" s="34"/>
      <c r="D165" s="34"/>
      <c r="G165" s="34"/>
      <c r="I165" s="38"/>
      <c r="J165" s="36"/>
      <c r="M165" s="34"/>
    </row>
    <row r="166" spans="1:13" s="16" customFormat="1" ht="11.25" customHeight="1">
      <c r="A166" s="34"/>
      <c r="D166" s="34"/>
      <c r="G166" s="34"/>
      <c r="I166" s="38"/>
      <c r="J166" s="36"/>
      <c r="M166" s="34"/>
    </row>
    <row r="167" spans="1:13" s="16" customFormat="1" ht="11.25" customHeight="1">
      <c r="A167" s="34"/>
      <c r="D167" s="34"/>
      <c r="G167" s="34"/>
      <c r="I167" s="38"/>
      <c r="J167" s="36"/>
      <c r="M167" s="34"/>
    </row>
    <row r="168" spans="1:13" s="16" customFormat="1" ht="11.25" customHeight="1">
      <c r="A168" s="34"/>
      <c r="D168" s="34"/>
      <c r="G168" s="34"/>
      <c r="I168" s="38"/>
      <c r="J168" s="36"/>
      <c r="M168" s="34"/>
    </row>
    <row r="169" spans="1:13" s="16" customFormat="1" ht="11.25" customHeight="1">
      <c r="A169" s="34"/>
      <c r="D169" s="34"/>
      <c r="G169" s="34"/>
      <c r="I169" s="38"/>
      <c r="J169" s="36"/>
      <c r="M169" s="34"/>
    </row>
    <row r="170" spans="1:13" s="16" customFormat="1" ht="11.25" customHeight="1">
      <c r="A170" s="34"/>
      <c r="D170" s="34"/>
      <c r="G170" s="34"/>
      <c r="I170" s="38"/>
      <c r="J170" s="36"/>
      <c r="M170" s="34"/>
    </row>
    <row r="171" spans="1:13" s="16" customFormat="1" ht="11.25" customHeight="1">
      <c r="A171" s="34"/>
      <c r="D171" s="34"/>
      <c r="G171" s="34"/>
      <c r="I171" s="38"/>
      <c r="J171" s="36"/>
      <c r="M171" s="34"/>
    </row>
    <row r="172" spans="1:13" s="16" customFormat="1" ht="11.25" customHeight="1">
      <c r="A172" s="34"/>
      <c r="D172" s="34"/>
      <c r="G172" s="34"/>
      <c r="I172" s="38"/>
      <c r="J172" s="36"/>
      <c r="M172" s="34"/>
    </row>
    <row r="173" spans="1:13" s="16" customFormat="1" ht="11.25" customHeight="1">
      <c r="A173" s="34"/>
      <c r="D173" s="34"/>
      <c r="G173" s="34"/>
      <c r="I173" s="38"/>
      <c r="J173" s="36"/>
      <c r="M173" s="34"/>
    </row>
    <row r="174" spans="1:13" s="16" customFormat="1" ht="11.25" customHeight="1">
      <c r="A174" s="34"/>
      <c r="D174" s="34"/>
      <c r="G174" s="34"/>
      <c r="I174" s="38"/>
      <c r="J174" s="36"/>
      <c r="M174" s="34"/>
    </row>
    <row r="175" spans="1:13" s="16" customFormat="1" ht="11.25" customHeight="1">
      <c r="A175" s="34"/>
      <c r="D175" s="34"/>
      <c r="G175" s="34"/>
      <c r="I175" s="38"/>
      <c r="J175" s="36"/>
      <c r="M175" s="34"/>
    </row>
    <row r="176" spans="1:13" s="16" customFormat="1" ht="11.25" customHeight="1">
      <c r="A176" s="34"/>
      <c r="D176" s="34"/>
      <c r="G176" s="34"/>
      <c r="I176" s="38"/>
      <c r="J176" s="36"/>
      <c r="M176" s="34"/>
    </row>
    <row r="177" spans="1:13" s="16" customFormat="1" ht="11.25" customHeight="1">
      <c r="A177" s="34"/>
      <c r="D177" s="34"/>
      <c r="G177" s="34"/>
      <c r="I177" s="38"/>
      <c r="J177" s="36"/>
      <c r="M177" s="34"/>
    </row>
    <row r="178" spans="1:13" s="16" customFormat="1" ht="11.25" customHeight="1">
      <c r="A178" s="34"/>
      <c r="D178" s="34"/>
      <c r="G178" s="34"/>
      <c r="I178" s="38"/>
      <c r="J178" s="36"/>
      <c r="M178" s="34"/>
    </row>
    <row r="179" spans="1:13" s="16" customFormat="1" ht="11.25" customHeight="1">
      <c r="A179" s="34"/>
      <c r="D179" s="34"/>
      <c r="G179" s="34"/>
      <c r="I179" s="38"/>
      <c r="J179" s="36"/>
      <c r="M179" s="34"/>
    </row>
    <row r="180" spans="1:13" s="16" customFormat="1" ht="11.25" customHeight="1">
      <c r="A180" s="34"/>
      <c r="D180" s="34"/>
      <c r="G180" s="34"/>
      <c r="I180" s="38"/>
      <c r="J180" s="36"/>
      <c r="M180" s="34"/>
    </row>
    <row r="181" spans="1:13" s="16" customFormat="1" ht="11.25" customHeight="1">
      <c r="A181" s="34"/>
      <c r="D181" s="34"/>
      <c r="G181" s="34"/>
      <c r="I181" s="38"/>
      <c r="J181" s="36"/>
      <c r="M181" s="34"/>
    </row>
    <row r="182" spans="1:13" s="16" customFormat="1" ht="11.25" customHeight="1">
      <c r="A182" s="34"/>
      <c r="D182" s="34"/>
      <c r="G182" s="34"/>
      <c r="I182" s="38"/>
      <c r="J182" s="36"/>
      <c r="M182" s="34"/>
    </row>
    <row r="183" spans="1:13" s="16" customFormat="1" ht="11.25" customHeight="1">
      <c r="A183" s="34"/>
      <c r="D183" s="34"/>
      <c r="G183" s="34"/>
      <c r="I183" s="38"/>
      <c r="J183" s="36"/>
      <c r="M183" s="34"/>
    </row>
    <row r="184" spans="1:13" s="16" customFormat="1" ht="11.25" customHeight="1">
      <c r="A184" s="34"/>
      <c r="D184" s="34"/>
      <c r="G184" s="34"/>
      <c r="I184" s="38"/>
      <c r="J184" s="36"/>
      <c r="M184" s="34"/>
    </row>
    <row r="185" spans="1:13" s="16" customFormat="1" ht="11.25" customHeight="1">
      <c r="A185" s="34"/>
      <c r="D185" s="34"/>
      <c r="G185" s="34"/>
      <c r="I185" s="38"/>
      <c r="J185" s="36"/>
      <c r="M185" s="34"/>
    </row>
    <row r="186" spans="1:13" s="16" customFormat="1" ht="11.25" customHeight="1">
      <c r="A186" s="34"/>
      <c r="D186" s="34"/>
      <c r="G186" s="34"/>
      <c r="I186" s="38"/>
      <c r="J186" s="36"/>
      <c r="M186" s="34"/>
    </row>
    <row r="187" spans="1:13" s="16" customFormat="1" ht="11.25" customHeight="1">
      <c r="A187" s="34"/>
      <c r="D187" s="34"/>
      <c r="G187" s="34"/>
      <c r="I187" s="38"/>
      <c r="J187" s="36"/>
      <c r="M187" s="34"/>
    </row>
    <row r="188" spans="1:13" s="16" customFormat="1" ht="11.25" customHeight="1">
      <c r="A188" s="34"/>
      <c r="D188" s="34"/>
      <c r="G188" s="34"/>
      <c r="I188" s="38"/>
      <c r="J188" s="36"/>
      <c r="M188" s="34"/>
    </row>
    <row r="189" spans="1:13" s="16" customFormat="1" ht="11.25" customHeight="1">
      <c r="A189" s="34"/>
      <c r="D189" s="34"/>
      <c r="G189" s="34"/>
      <c r="I189" s="38"/>
      <c r="J189" s="36"/>
      <c r="M189" s="34"/>
    </row>
    <row r="190" spans="1:13" s="16" customFormat="1" ht="11.25" customHeight="1">
      <c r="A190" s="34"/>
      <c r="D190" s="34"/>
      <c r="G190" s="34"/>
      <c r="I190" s="38"/>
      <c r="J190" s="36"/>
      <c r="M190" s="34"/>
    </row>
    <row r="191" spans="1:13" s="16" customFormat="1" ht="11.25" customHeight="1">
      <c r="A191" s="34"/>
      <c r="D191" s="34"/>
      <c r="G191" s="34"/>
      <c r="I191" s="38"/>
      <c r="J191" s="36"/>
      <c r="M191" s="34"/>
    </row>
    <row r="192" spans="1:13" s="16" customFormat="1" ht="11.25" customHeight="1">
      <c r="A192" s="34"/>
      <c r="D192" s="34"/>
      <c r="G192" s="34"/>
      <c r="I192" s="38"/>
      <c r="J192" s="36"/>
      <c r="M192" s="34"/>
    </row>
    <row r="193" spans="1:13" s="16" customFormat="1" ht="11.25" customHeight="1">
      <c r="A193" s="34"/>
      <c r="D193" s="34"/>
      <c r="G193" s="34"/>
      <c r="I193" s="38"/>
      <c r="J193" s="36"/>
      <c r="M193" s="34"/>
    </row>
    <row r="194" spans="1:13" s="16" customFormat="1" ht="11.25" customHeight="1">
      <c r="A194" s="34"/>
      <c r="D194" s="34"/>
      <c r="G194" s="34"/>
      <c r="I194" s="38"/>
      <c r="J194" s="36"/>
      <c r="M194" s="34"/>
    </row>
    <row r="195" spans="1:13" s="16" customFormat="1" ht="11.25" customHeight="1">
      <c r="A195" s="34"/>
      <c r="D195" s="34"/>
      <c r="G195" s="34"/>
      <c r="I195" s="38"/>
      <c r="J195" s="36"/>
      <c r="M195" s="34"/>
    </row>
    <row r="196" spans="1:13" s="16" customFormat="1" ht="11.25" customHeight="1">
      <c r="A196" s="34"/>
      <c r="D196" s="34"/>
      <c r="G196" s="34"/>
      <c r="I196" s="38"/>
      <c r="J196" s="36"/>
      <c r="M196" s="34"/>
    </row>
    <row r="197" spans="1:13" s="16" customFormat="1" ht="11.25" customHeight="1">
      <c r="A197" s="34"/>
      <c r="D197" s="34"/>
      <c r="G197" s="34"/>
      <c r="I197" s="38"/>
      <c r="J197" s="36"/>
      <c r="M197" s="34"/>
    </row>
    <row r="198" spans="1:13" s="16" customFormat="1" ht="11.25" customHeight="1">
      <c r="A198" s="34"/>
      <c r="D198" s="34"/>
      <c r="G198" s="34"/>
      <c r="I198" s="38"/>
      <c r="J198" s="36"/>
      <c r="M198" s="34"/>
    </row>
    <row r="199" spans="1:13" s="16" customFormat="1" ht="11.25" customHeight="1">
      <c r="A199" s="34"/>
      <c r="D199" s="34"/>
      <c r="G199" s="34"/>
      <c r="I199" s="38"/>
      <c r="J199" s="36"/>
      <c r="M199" s="34"/>
    </row>
    <row r="200" spans="1:13" s="16" customFormat="1" ht="11.25" customHeight="1">
      <c r="A200" s="34"/>
      <c r="D200" s="34"/>
      <c r="G200" s="34"/>
      <c r="I200" s="38"/>
      <c r="J200" s="36"/>
      <c r="M200" s="34"/>
    </row>
    <row r="201" spans="1:13" s="16" customFormat="1" ht="11.25" customHeight="1">
      <c r="A201" s="34"/>
      <c r="D201" s="34"/>
      <c r="G201" s="34"/>
      <c r="I201" s="38"/>
      <c r="J201" s="36"/>
      <c r="M201" s="34"/>
    </row>
    <row r="202" spans="1:13" s="16" customFormat="1" ht="11.25" customHeight="1">
      <c r="A202" s="34"/>
      <c r="D202" s="34"/>
      <c r="G202" s="34"/>
      <c r="I202" s="38"/>
      <c r="J202" s="36"/>
      <c r="M202" s="34"/>
    </row>
    <row r="203" spans="1:13" s="16" customFormat="1" ht="11.25" customHeight="1">
      <c r="A203" s="34"/>
      <c r="D203" s="34"/>
      <c r="G203" s="34"/>
      <c r="I203" s="38"/>
      <c r="J203" s="36"/>
      <c r="M203" s="34"/>
    </row>
    <row r="204" spans="1:13" s="16" customFormat="1" ht="11.25" customHeight="1">
      <c r="A204" s="34"/>
      <c r="D204" s="34"/>
      <c r="G204" s="34"/>
      <c r="I204" s="38"/>
      <c r="J204" s="36"/>
      <c r="M204" s="34"/>
    </row>
    <row r="205" spans="1:13" s="16" customFormat="1" ht="11.25" customHeight="1">
      <c r="A205" s="34"/>
      <c r="D205" s="34"/>
      <c r="G205" s="34"/>
      <c r="I205" s="38"/>
      <c r="J205" s="36"/>
      <c r="M205" s="34"/>
    </row>
    <row r="206" spans="1:13" s="16" customFormat="1" ht="11.25" customHeight="1">
      <c r="A206" s="34"/>
      <c r="D206" s="34"/>
      <c r="G206" s="34"/>
      <c r="I206" s="38"/>
      <c r="J206" s="36"/>
      <c r="M206" s="34"/>
    </row>
    <row r="207" spans="1:13" s="16" customFormat="1" ht="11.25" customHeight="1">
      <c r="A207" s="34"/>
      <c r="D207" s="34"/>
      <c r="G207" s="34"/>
      <c r="I207" s="38"/>
      <c r="J207" s="36"/>
      <c r="M207" s="34"/>
    </row>
    <row r="208" spans="1:13" s="16" customFormat="1" ht="11.25" customHeight="1">
      <c r="A208" s="34"/>
      <c r="D208" s="34"/>
      <c r="G208" s="34"/>
      <c r="I208" s="38"/>
      <c r="J208" s="36"/>
      <c r="M208" s="34"/>
    </row>
    <row r="209" spans="1:13" s="16" customFormat="1" ht="11.25" customHeight="1">
      <c r="A209" s="34"/>
      <c r="D209" s="34"/>
      <c r="G209" s="34"/>
      <c r="I209" s="38"/>
      <c r="J209" s="36"/>
      <c r="M209" s="34"/>
    </row>
    <row r="210" spans="1:13" s="16" customFormat="1" ht="11.25" customHeight="1">
      <c r="A210" s="34"/>
      <c r="D210" s="34"/>
      <c r="G210" s="34"/>
      <c r="I210" s="38"/>
      <c r="J210" s="36"/>
      <c r="M210" s="34"/>
    </row>
    <row r="211" spans="1:13" s="16" customFormat="1" ht="11.25" customHeight="1">
      <c r="A211" s="34"/>
      <c r="D211" s="34"/>
      <c r="G211" s="34"/>
      <c r="I211" s="38"/>
      <c r="J211" s="36"/>
      <c r="M211" s="34"/>
    </row>
    <row r="212" spans="1:13" s="16" customFormat="1" ht="11.25" customHeight="1">
      <c r="A212" s="34"/>
      <c r="D212" s="34"/>
      <c r="G212" s="34"/>
      <c r="I212" s="38"/>
      <c r="J212" s="36"/>
      <c r="M212" s="34"/>
    </row>
    <row r="213" spans="1:13" s="16" customFormat="1" ht="11.25" customHeight="1">
      <c r="A213" s="34"/>
      <c r="D213" s="34"/>
      <c r="G213" s="34"/>
      <c r="I213" s="38"/>
      <c r="J213" s="36"/>
      <c r="M213" s="34"/>
    </row>
    <row r="214" spans="1:13" s="16" customFormat="1" ht="11.25" customHeight="1">
      <c r="A214" s="34"/>
      <c r="D214" s="34"/>
      <c r="G214" s="34"/>
      <c r="I214" s="38"/>
      <c r="J214" s="36"/>
      <c r="M214" s="34"/>
    </row>
    <row r="215" spans="1:13" s="16" customFormat="1" ht="11.25" customHeight="1">
      <c r="A215" s="34"/>
      <c r="D215" s="34"/>
      <c r="G215" s="34"/>
      <c r="I215" s="38"/>
      <c r="J215" s="36"/>
      <c r="M215" s="34"/>
    </row>
    <row r="216" spans="1:13" s="16" customFormat="1" ht="11.25" customHeight="1">
      <c r="A216" s="34"/>
      <c r="D216" s="34"/>
      <c r="G216" s="34"/>
      <c r="I216" s="38"/>
      <c r="J216" s="36"/>
      <c r="M216" s="34"/>
    </row>
    <row r="217" spans="1:13" s="16" customFormat="1" ht="11.25" customHeight="1">
      <c r="A217" s="34"/>
      <c r="D217" s="34"/>
      <c r="G217" s="34"/>
      <c r="I217" s="38"/>
      <c r="J217" s="36"/>
      <c r="M217" s="34"/>
    </row>
    <row r="218" spans="1:13" s="16" customFormat="1" ht="11.25" customHeight="1">
      <c r="A218" s="34"/>
      <c r="D218" s="34"/>
      <c r="G218" s="34"/>
      <c r="I218" s="38"/>
      <c r="J218" s="36"/>
      <c r="M218" s="34"/>
    </row>
    <row r="219" spans="1:13" s="16" customFormat="1" ht="11.25" customHeight="1">
      <c r="A219" s="34"/>
      <c r="D219" s="34"/>
      <c r="G219" s="34"/>
      <c r="I219" s="38"/>
      <c r="J219" s="36"/>
      <c r="M219" s="34"/>
    </row>
    <row r="220" spans="1:13" s="16" customFormat="1" ht="11.25" customHeight="1">
      <c r="A220" s="34"/>
      <c r="D220" s="34"/>
      <c r="G220" s="34"/>
      <c r="I220" s="38"/>
      <c r="J220" s="36"/>
      <c r="M220" s="34"/>
    </row>
    <row r="221" spans="1:13" s="16" customFormat="1" ht="11.25" customHeight="1">
      <c r="A221" s="34"/>
      <c r="D221" s="34"/>
      <c r="G221" s="34"/>
      <c r="I221" s="38"/>
      <c r="J221" s="36"/>
      <c r="M221" s="34"/>
    </row>
    <row r="222" spans="1:13" s="16" customFormat="1" ht="11.25" customHeight="1">
      <c r="A222" s="34"/>
      <c r="D222" s="34"/>
      <c r="G222" s="34"/>
      <c r="I222" s="38"/>
      <c r="J222" s="36"/>
      <c r="M222" s="34"/>
    </row>
    <row r="223" spans="1:13" s="16" customFormat="1" ht="11.25" customHeight="1">
      <c r="A223" s="34"/>
      <c r="D223" s="34"/>
      <c r="G223" s="34"/>
      <c r="I223" s="38"/>
      <c r="J223" s="36"/>
      <c r="M223" s="34"/>
    </row>
    <row r="224" spans="1:13" s="16" customFormat="1" ht="11.25" customHeight="1">
      <c r="A224" s="34"/>
      <c r="D224" s="34"/>
      <c r="G224" s="34"/>
      <c r="I224" s="38"/>
      <c r="J224" s="36"/>
      <c r="M224" s="34"/>
    </row>
    <row r="225" spans="1:13" s="16" customFormat="1" ht="11.25" customHeight="1">
      <c r="A225" s="34"/>
      <c r="D225" s="34"/>
      <c r="G225" s="34"/>
      <c r="I225" s="38"/>
      <c r="J225" s="36"/>
      <c r="M225" s="34"/>
    </row>
    <row r="226" spans="1:13" s="16" customFormat="1" ht="11.25" customHeight="1">
      <c r="A226" s="34"/>
      <c r="D226" s="34"/>
      <c r="G226" s="34"/>
      <c r="I226" s="38"/>
      <c r="J226" s="36"/>
      <c r="M226" s="34"/>
    </row>
    <row r="227" spans="1:13" s="16" customFormat="1" ht="11.25" customHeight="1">
      <c r="A227" s="34"/>
      <c r="D227" s="34"/>
      <c r="G227" s="34"/>
      <c r="I227" s="38"/>
      <c r="J227" s="36"/>
      <c r="M227" s="34"/>
    </row>
    <row r="228" spans="1:13" s="16" customFormat="1" ht="11.25" customHeight="1">
      <c r="A228" s="34"/>
      <c r="D228" s="34"/>
      <c r="G228" s="34"/>
      <c r="I228" s="38"/>
      <c r="J228" s="36"/>
      <c r="M228" s="34"/>
    </row>
    <row r="229" spans="1:13" s="16" customFormat="1" ht="11.25" customHeight="1">
      <c r="A229" s="34"/>
      <c r="D229" s="34"/>
      <c r="G229" s="34"/>
      <c r="I229" s="38"/>
      <c r="J229" s="36"/>
      <c r="M229" s="34"/>
    </row>
    <row r="230" spans="1:13" s="16" customFormat="1" ht="11.25" customHeight="1">
      <c r="A230" s="34"/>
      <c r="D230" s="34"/>
      <c r="G230" s="34"/>
      <c r="I230" s="38"/>
      <c r="J230" s="36"/>
      <c r="M230" s="34"/>
    </row>
    <row r="231" spans="1:13" s="16" customFormat="1" ht="11.25" customHeight="1">
      <c r="A231" s="34"/>
      <c r="D231" s="34"/>
      <c r="G231" s="34"/>
      <c r="I231" s="38"/>
      <c r="J231" s="36"/>
      <c r="M231" s="34"/>
    </row>
    <row r="232" spans="1:13" s="16" customFormat="1" ht="11.25" customHeight="1">
      <c r="A232" s="34"/>
      <c r="D232" s="34"/>
      <c r="G232" s="34"/>
      <c r="I232" s="38"/>
      <c r="J232" s="36"/>
      <c r="M232" s="34"/>
    </row>
    <row r="233" spans="1:13" s="16" customFormat="1" ht="11.25" customHeight="1">
      <c r="A233" s="34"/>
      <c r="D233" s="34"/>
      <c r="G233" s="34"/>
      <c r="I233" s="38"/>
      <c r="J233" s="36"/>
      <c r="M233" s="34"/>
    </row>
    <row r="234" spans="1:13" s="16" customFormat="1" ht="11.25" customHeight="1">
      <c r="A234" s="34"/>
      <c r="D234" s="34"/>
      <c r="G234" s="34"/>
      <c r="I234" s="38"/>
      <c r="J234" s="36"/>
      <c r="M234" s="34"/>
    </row>
    <row r="235" spans="1:13" s="16" customFormat="1" ht="11.25" customHeight="1">
      <c r="A235" s="34"/>
      <c r="D235" s="34"/>
      <c r="G235" s="34"/>
      <c r="I235" s="38"/>
      <c r="J235" s="36"/>
      <c r="M235" s="34"/>
    </row>
    <row r="236" spans="1:13" s="16" customFormat="1" ht="11.25" customHeight="1">
      <c r="A236" s="34"/>
      <c r="D236" s="34"/>
      <c r="G236" s="34"/>
      <c r="I236" s="38"/>
      <c r="J236" s="36"/>
      <c r="M236" s="34"/>
    </row>
    <row r="237" spans="1:13" s="16" customFormat="1" ht="11.25" customHeight="1">
      <c r="A237" s="34"/>
      <c r="D237" s="34"/>
      <c r="G237" s="34"/>
      <c r="I237" s="38"/>
      <c r="J237" s="36"/>
      <c r="M237" s="34"/>
    </row>
    <row r="238" spans="1:13" s="16" customFormat="1" ht="11.25" customHeight="1">
      <c r="A238" s="34"/>
      <c r="D238" s="34"/>
      <c r="G238" s="34"/>
      <c r="I238" s="38"/>
      <c r="J238" s="36"/>
      <c r="M238" s="34"/>
    </row>
    <row r="239" spans="1:13" s="16" customFormat="1" ht="11.25" customHeight="1">
      <c r="A239" s="34"/>
      <c r="D239" s="34"/>
      <c r="G239" s="34"/>
      <c r="I239" s="38"/>
      <c r="J239" s="36"/>
      <c r="M239" s="34"/>
    </row>
    <row r="240" spans="1:13" s="16" customFormat="1" ht="11.25" customHeight="1">
      <c r="A240" s="34"/>
      <c r="D240" s="34"/>
      <c r="G240" s="34"/>
      <c r="I240" s="38"/>
      <c r="J240" s="36"/>
      <c r="M240" s="34"/>
    </row>
    <row r="241" spans="1:13" s="16" customFormat="1" ht="11.25" customHeight="1">
      <c r="A241" s="34"/>
      <c r="D241" s="34"/>
      <c r="G241" s="34"/>
      <c r="I241" s="38"/>
      <c r="J241" s="36"/>
      <c r="M241" s="34"/>
    </row>
    <row r="242" spans="1:13" s="16" customFormat="1" ht="11.25" customHeight="1">
      <c r="A242" s="34"/>
      <c r="D242" s="34"/>
      <c r="G242" s="34"/>
      <c r="I242" s="38"/>
      <c r="J242" s="36"/>
      <c r="M242" s="34"/>
    </row>
    <row r="243" spans="1:13" s="16" customFormat="1" ht="11.25" customHeight="1">
      <c r="A243" s="34"/>
      <c r="D243" s="34"/>
      <c r="G243" s="34"/>
      <c r="I243" s="38"/>
      <c r="J243" s="36"/>
      <c r="M243" s="34"/>
    </row>
    <row r="244" spans="1:13" s="16" customFormat="1" ht="11.25" customHeight="1">
      <c r="A244" s="34"/>
      <c r="D244" s="34"/>
      <c r="G244" s="34"/>
      <c r="I244" s="38"/>
      <c r="J244" s="36"/>
      <c r="M244" s="34"/>
    </row>
    <row r="245" spans="1:13" s="16" customFormat="1" ht="11.25" customHeight="1">
      <c r="A245" s="34"/>
      <c r="D245" s="34"/>
      <c r="G245" s="34"/>
      <c r="I245" s="38"/>
      <c r="J245" s="36"/>
      <c r="M245" s="34"/>
    </row>
    <row r="246" spans="1:13" s="16" customFormat="1" ht="11.25" customHeight="1">
      <c r="A246" s="34"/>
      <c r="D246" s="34"/>
      <c r="G246" s="34"/>
      <c r="I246" s="38"/>
      <c r="J246" s="36"/>
      <c r="M246" s="34"/>
    </row>
    <row r="247" spans="1:13" s="16" customFormat="1" ht="11.25" customHeight="1">
      <c r="A247" s="34"/>
      <c r="D247" s="34"/>
      <c r="G247" s="34"/>
      <c r="I247" s="38"/>
      <c r="J247" s="36"/>
      <c r="M247" s="34"/>
    </row>
    <row r="248" spans="1:13" s="16" customFormat="1" ht="11.25" customHeight="1">
      <c r="A248" s="34"/>
      <c r="D248" s="34"/>
      <c r="G248" s="34"/>
      <c r="I248" s="38"/>
      <c r="J248" s="36"/>
      <c r="M248" s="34"/>
    </row>
    <row r="249" spans="1:13" s="16" customFormat="1" ht="11.25" customHeight="1">
      <c r="A249" s="34"/>
      <c r="D249" s="34"/>
      <c r="G249" s="34"/>
      <c r="I249" s="38"/>
      <c r="J249" s="36"/>
      <c r="M249" s="34"/>
    </row>
    <row r="250" spans="1:13" s="16" customFormat="1" ht="11.25" customHeight="1">
      <c r="A250" s="34"/>
      <c r="D250" s="34"/>
      <c r="G250" s="34"/>
      <c r="I250" s="38"/>
      <c r="J250" s="36"/>
      <c r="M250" s="34"/>
    </row>
    <row r="251" spans="1:13" s="16" customFormat="1" ht="11.25" customHeight="1">
      <c r="A251" s="34"/>
      <c r="D251" s="34"/>
      <c r="G251" s="34"/>
      <c r="I251" s="38"/>
      <c r="J251" s="36"/>
      <c r="M251" s="34"/>
    </row>
    <row r="252" spans="1:13" s="16" customFormat="1" ht="11.25" customHeight="1">
      <c r="A252" s="34"/>
      <c r="D252" s="34"/>
      <c r="G252" s="34"/>
      <c r="I252" s="38"/>
      <c r="J252" s="36"/>
      <c r="M252" s="34"/>
    </row>
    <row r="253" spans="1:13" s="16" customFormat="1" ht="11.25" customHeight="1">
      <c r="A253" s="34"/>
      <c r="D253" s="34"/>
      <c r="G253" s="34"/>
      <c r="I253" s="38"/>
      <c r="J253" s="36"/>
      <c r="M253" s="34"/>
    </row>
    <row r="254" spans="1:13" s="16" customFormat="1" ht="11.25" customHeight="1">
      <c r="A254" s="34"/>
      <c r="D254" s="34"/>
      <c r="G254" s="34"/>
      <c r="I254" s="38"/>
      <c r="J254" s="36"/>
      <c r="M254" s="34"/>
    </row>
    <row r="255" spans="1:13" s="16" customFormat="1" ht="11.25" customHeight="1">
      <c r="A255" s="34"/>
      <c r="D255" s="34"/>
      <c r="G255" s="34"/>
      <c r="I255" s="38"/>
      <c r="J255" s="36"/>
      <c r="M255" s="34"/>
    </row>
    <row r="256" spans="1:13" s="16" customFormat="1" ht="11.25" customHeight="1">
      <c r="A256" s="34"/>
      <c r="D256" s="34"/>
      <c r="G256" s="34"/>
      <c r="I256" s="38"/>
      <c r="J256" s="36"/>
      <c r="M256" s="34"/>
    </row>
    <row r="257" spans="1:13" s="16" customFormat="1" ht="11.25" customHeight="1">
      <c r="A257" s="34"/>
      <c r="D257" s="34"/>
      <c r="G257" s="34"/>
      <c r="I257" s="38"/>
      <c r="J257" s="36"/>
      <c r="M257" s="34"/>
    </row>
    <row r="258" spans="1:13" s="16" customFormat="1" ht="11.25" customHeight="1">
      <c r="A258" s="34"/>
      <c r="D258" s="34"/>
      <c r="G258" s="34"/>
      <c r="I258" s="38"/>
      <c r="J258" s="36"/>
      <c r="M258" s="34"/>
    </row>
    <row r="259" spans="1:13" s="16" customFormat="1" ht="11.25" customHeight="1">
      <c r="A259" s="34"/>
      <c r="D259" s="34"/>
      <c r="G259" s="34"/>
      <c r="I259" s="38"/>
      <c r="J259" s="36"/>
      <c r="M259" s="34"/>
    </row>
    <row r="260" spans="1:13" s="16" customFormat="1" ht="11.25" customHeight="1">
      <c r="A260" s="34"/>
      <c r="D260" s="34"/>
      <c r="G260" s="34"/>
      <c r="I260" s="38"/>
      <c r="J260" s="36"/>
      <c r="M260" s="34"/>
    </row>
    <row r="261" spans="1:13" s="16" customFormat="1" ht="11.25" customHeight="1">
      <c r="A261" s="34"/>
      <c r="D261" s="34"/>
      <c r="G261" s="34"/>
      <c r="I261" s="38"/>
      <c r="J261" s="36"/>
      <c r="M261" s="34"/>
    </row>
    <row r="262" spans="1:13" s="16" customFormat="1" ht="11.25" customHeight="1">
      <c r="A262" s="34"/>
      <c r="D262" s="34"/>
      <c r="G262" s="34"/>
      <c r="I262" s="38"/>
      <c r="J262" s="36"/>
      <c r="M262" s="34"/>
    </row>
    <row r="263" spans="1:13" s="16" customFormat="1" ht="11.25" customHeight="1">
      <c r="A263" s="34"/>
      <c r="D263" s="34"/>
      <c r="G263" s="34"/>
      <c r="I263" s="38"/>
      <c r="J263" s="36"/>
      <c r="M263" s="34"/>
    </row>
    <row r="264" spans="1:13" s="16" customFormat="1" ht="11.25" customHeight="1">
      <c r="A264" s="34"/>
      <c r="D264" s="34"/>
      <c r="G264" s="34"/>
      <c r="I264" s="38"/>
      <c r="J264" s="36"/>
      <c r="M264" s="34"/>
    </row>
    <row r="265" spans="1:13" s="16" customFormat="1" ht="11.25" customHeight="1">
      <c r="A265" s="34"/>
      <c r="D265" s="34"/>
      <c r="G265" s="34"/>
      <c r="I265" s="38"/>
      <c r="J265" s="36"/>
      <c r="M265" s="34"/>
    </row>
    <row r="266" spans="1:13" s="16" customFormat="1" ht="11.25" customHeight="1">
      <c r="A266" s="34"/>
      <c r="D266" s="34"/>
      <c r="G266" s="34"/>
      <c r="I266" s="38"/>
      <c r="J266" s="36"/>
      <c r="M266" s="34"/>
    </row>
    <row r="267" spans="1:13" s="16" customFormat="1" ht="11.25" customHeight="1">
      <c r="A267" s="34"/>
      <c r="D267" s="34"/>
      <c r="G267" s="34"/>
      <c r="I267" s="38"/>
      <c r="J267" s="36"/>
      <c r="M267" s="34"/>
    </row>
    <row r="268" spans="1:13" s="16" customFormat="1" ht="11.25" customHeight="1">
      <c r="A268" s="34"/>
      <c r="D268" s="34"/>
      <c r="G268" s="34"/>
      <c r="I268" s="38"/>
      <c r="J268" s="36"/>
      <c r="M268" s="34"/>
    </row>
    <row r="269" spans="1:13" s="16" customFormat="1" ht="11.25" customHeight="1">
      <c r="A269" s="34"/>
      <c r="D269" s="34"/>
      <c r="G269" s="34"/>
      <c r="I269" s="38"/>
      <c r="J269" s="36"/>
      <c r="M269" s="34"/>
    </row>
    <row r="270" spans="1:13" s="16" customFormat="1" ht="11.25" customHeight="1">
      <c r="A270" s="34"/>
      <c r="D270" s="34"/>
      <c r="G270" s="34"/>
      <c r="I270" s="38"/>
      <c r="J270" s="36"/>
      <c r="M270" s="34"/>
    </row>
    <row r="271" spans="1:13" s="16" customFormat="1" ht="11.25" customHeight="1">
      <c r="A271" s="34"/>
      <c r="D271" s="34"/>
      <c r="G271" s="34"/>
      <c r="I271" s="38"/>
      <c r="J271" s="36"/>
      <c r="M271" s="34"/>
    </row>
    <row r="272" spans="1:13" s="16" customFormat="1" ht="11.25" customHeight="1">
      <c r="A272" s="34"/>
      <c r="D272" s="34"/>
      <c r="G272" s="34"/>
      <c r="I272" s="38"/>
      <c r="J272" s="36"/>
      <c r="M272" s="34"/>
    </row>
    <row r="273" spans="1:21" s="16" customFormat="1" ht="11.25" customHeight="1">
      <c r="A273" s="34"/>
      <c r="D273" s="34"/>
      <c r="G273" s="34"/>
      <c r="I273" s="38"/>
      <c r="J273" s="36"/>
      <c r="M273" s="34"/>
    </row>
    <row r="274" spans="1:21" s="16" customFormat="1" ht="11.25" customHeight="1">
      <c r="A274" s="34"/>
      <c r="D274" s="34"/>
      <c r="G274" s="34"/>
      <c r="I274" s="38"/>
      <c r="J274" s="36"/>
      <c r="M274" s="34"/>
    </row>
    <row r="275" spans="1:21" s="16" customFormat="1" ht="11.25" customHeight="1">
      <c r="A275" s="34"/>
      <c r="D275" s="34"/>
      <c r="G275" s="34"/>
      <c r="I275" s="38"/>
      <c r="J275" s="36"/>
      <c r="M275" s="34"/>
    </row>
    <row r="276" spans="1:21" s="16" customFormat="1" ht="11.25" customHeight="1">
      <c r="A276" s="34"/>
      <c r="D276" s="34"/>
      <c r="G276" s="34"/>
      <c r="I276" s="38"/>
      <c r="J276" s="36"/>
      <c r="M276" s="34"/>
    </row>
    <row r="277" spans="1:21" s="16" customFormat="1" ht="11.25" customHeight="1">
      <c r="A277" s="34"/>
      <c r="D277" s="34"/>
      <c r="G277" s="34"/>
      <c r="I277" s="38"/>
      <c r="J277" s="36"/>
      <c r="M277" s="34"/>
    </row>
    <row r="278" spans="1:21" s="16" customFormat="1" ht="11.25" customHeight="1">
      <c r="A278" s="34"/>
      <c r="D278" s="34"/>
      <c r="G278" s="34"/>
      <c r="I278" s="38"/>
      <c r="J278" s="36"/>
      <c r="M278" s="34"/>
    </row>
    <row r="279" spans="1:21" s="16" customFormat="1" ht="11.25" customHeight="1">
      <c r="A279" s="34"/>
      <c r="D279" s="34"/>
      <c r="G279" s="34"/>
      <c r="I279" s="38"/>
      <c r="J279" s="36"/>
      <c r="M279" s="34"/>
    </row>
    <row r="280" spans="1:21" s="16" customFormat="1" ht="11.25" customHeight="1">
      <c r="A280" s="34"/>
      <c r="D280" s="34"/>
      <c r="G280" s="34"/>
      <c r="I280" s="38"/>
      <c r="J280" s="36"/>
      <c r="M280" s="34"/>
    </row>
    <row r="281" spans="1:21" s="16" customFormat="1" ht="11.25" customHeight="1">
      <c r="A281" s="34"/>
      <c r="D281" s="34"/>
      <c r="G281" s="34"/>
      <c r="I281" s="38"/>
      <c r="J281" s="36"/>
      <c r="M281" s="34"/>
    </row>
    <row r="282" spans="1:21" s="16" customFormat="1" ht="11.25" customHeight="1">
      <c r="A282" s="34"/>
      <c r="D282" s="34"/>
      <c r="G282" s="34"/>
      <c r="I282" s="38"/>
      <c r="J282" s="36"/>
      <c r="M282" s="34"/>
    </row>
    <row r="283" spans="1:21" s="16" customFormat="1" ht="11.25" customHeight="1">
      <c r="A283" s="34"/>
      <c r="D283" s="34"/>
      <c r="G283" s="34"/>
      <c r="I283" s="38"/>
      <c r="J283" s="36"/>
      <c r="M283" s="34"/>
    </row>
    <row r="284" spans="1:21" ht="11.25" customHeight="1">
      <c r="A284" s="34"/>
      <c r="B284" s="16"/>
      <c r="C284" s="16"/>
      <c r="D284" s="34"/>
      <c r="E284" s="16"/>
      <c r="F284" s="16"/>
      <c r="G284" s="34"/>
      <c r="H284" s="16"/>
      <c r="I284" s="38"/>
      <c r="J284" s="36"/>
      <c r="K284" s="16"/>
      <c r="L284" s="16"/>
      <c r="M284" s="34"/>
      <c r="N284" s="16"/>
      <c r="O284" s="16"/>
      <c r="P284" s="16"/>
      <c r="Q284" s="16"/>
      <c r="R284" s="16"/>
      <c r="S284" s="16"/>
      <c r="T284" s="16"/>
      <c r="U284" s="16"/>
    </row>
    <row r="285" spans="1:21" ht="11.25" customHeight="1">
      <c r="A285" s="34"/>
      <c r="B285" s="16"/>
      <c r="C285" s="16"/>
      <c r="D285" s="34"/>
      <c r="E285" s="16"/>
      <c r="F285" s="16"/>
      <c r="G285" s="34"/>
      <c r="H285" s="16"/>
      <c r="I285" s="38"/>
      <c r="J285" s="36"/>
      <c r="K285" s="16"/>
      <c r="L285" s="16"/>
      <c r="M285" s="34"/>
      <c r="N285" s="16"/>
      <c r="O285" s="16"/>
      <c r="P285" s="16"/>
      <c r="Q285" s="16"/>
      <c r="R285" s="16"/>
      <c r="S285" s="16"/>
      <c r="T285" s="16"/>
      <c r="U285" s="16"/>
    </row>
    <row r="286" spans="1:21" ht="11.25" customHeight="1">
      <c r="A286" s="34"/>
      <c r="B286" s="16"/>
      <c r="C286" s="16"/>
      <c r="D286" s="34"/>
      <c r="E286" s="16"/>
      <c r="F286" s="16"/>
      <c r="G286" s="34"/>
      <c r="H286" s="16"/>
      <c r="I286" s="38"/>
      <c r="J286" s="36"/>
      <c r="K286" s="16"/>
      <c r="L286" s="16"/>
      <c r="M286" s="34"/>
      <c r="N286" s="16"/>
      <c r="O286" s="16"/>
      <c r="P286" s="16"/>
      <c r="Q286" s="16"/>
      <c r="R286" s="16"/>
      <c r="S286" s="16"/>
      <c r="T286" s="16"/>
      <c r="U286" s="16"/>
    </row>
    <row r="287" spans="1:21" ht="11.25" customHeight="1">
      <c r="A287" s="34"/>
      <c r="B287" s="16"/>
      <c r="C287" s="16"/>
      <c r="D287" s="34"/>
      <c r="E287" s="16"/>
      <c r="F287" s="16"/>
      <c r="G287" s="34"/>
      <c r="H287" s="16"/>
      <c r="I287" s="38"/>
      <c r="J287" s="36"/>
      <c r="K287" s="16"/>
      <c r="L287" s="16"/>
      <c r="M287" s="34"/>
      <c r="N287" s="16"/>
      <c r="O287" s="16"/>
      <c r="P287" s="16"/>
      <c r="Q287" s="16"/>
      <c r="R287" s="16"/>
      <c r="S287" s="16"/>
      <c r="T287" s="16"/>
      <c r="U287" s="16"/>
    </row>
    <row r="288" spans="1:21" ht="11.25" customHeight="1">
      <c r="P288" s="16"/>
      <c r="Q288" s="16"/>
      <c r="R288" s="16"/>
      <c r="S288" s="16"/>
      <c r="T288" s="16"/>
      <c r="U288" s="16"/>
    </row>
    <row r="289" spans="1:21" ht="11.25" customHeight="1">
      <c r="P289" s="16"/>
      <c r="Q289" s="16"/>
      <c r="R289" s="16"/>
      <c r="S289" s="16"/>
      <c r="T289" s="16"/>
      <c r="U289" s="16"/>
    </row>
    <row r="290" spans="1:21" ht="11.25" customHeight="1">
      <c r="P290" s="16"/>
      <c r="Q290" s="16"/>
      <c r="R290" s="16"/>
      <c r="S290" s="16"/>
      <c r="T290" s="16"/>
      <c r="U290" s="16"/>
    </row>
    <row r="291" spans="1:21" ht="11.25" customHeight="1">
      <c r="P291" s="16"/>
      <c r="Q291" s="16"/>
      <c r="R291" s="16"/>
      <c r="S291" s="16"/>
      <c r="T291" s="16"/>
      <c r="U291" s="16"/>
    </row>
    <row r="292" spans="1:21" ht="11.25" customHeight="1">
      <c r="P292" s="16"/>
      <c r="Q292" s="16"/>
      <c r="R292" s="16"/>
      <c r="S292" s="16"/>
      <c r="T292" s="16"/>
      <c r="U292" s="16"/>
    </row>
    <row r="293" spans="1:21" ht="11.25" customHeight="1">
      <c r="P293" s="16"/>
      <c r="Q293" s="16"/>
      <c r="R293" s="16"/>
      <c r="S293" s="16"/>
      <c r="T293" s="16"/>
      <c r="U293" s="16"/>
    </row>
    <row r="294" spans="1:21" ht="11.25" customHeight="1">
      <c r="A294" s="18"/>
      <c r="D294" s="18"/>
      <c r="G294" s="18"/>
      <c r="I294" s="18"/>
      <c r="J294" s="18"/>
      <c r="M294" s="18"/>
      <c r="P294" s="16"/>
      <c r="Q294" s="16"/>
      <c r="R294" s="16"/>
      <c r="S294" s="16"/>
      <c r="T294" s="16"/>
      <c r="U294" s="16"/>
    </row>
    <row r="295" spans="1:21" ht="11.25" customHeight="1">
      <c r="A295" s="18"/>
      <c r="D295" s="18"/>
      <c r="G295" s="18"/>
      <c r="I295" s="18"/>
      <c r="J295" s="18"/>
      <c r="M295" s="18"/>
      <c r="P295" s="16"/>
      <c r="Q295" s="16"/>
      <c r="R295" s="16"/>
      <c r="S295" s="16"/>
      <c r="T295" s="16"/>
      <c r="U295" s="16"/>
    </row>
    <row r="296" spans="1:21" ht="11.25" customHeight="1">
      <c r="A296" s="18"/>
      <c r="D296" s="18"/>
      <c r="G296" s="18"/>
      <c r="I296" s="18"/>
      <c r="J296" s="18"/>
      <c r="M296" s="18"/>
      <c r="P296" s="16"/>
      <c r="Q296" s="16"/>
      <c r="R296" s="16"/>
      <c r="S296" s="16"/>
      <c r="T296" s="16"/>
      <c r="U296" s="16"/>
    </row>
    <row r="297" spans="1:21" ht="11.25" customHeight="1">
      <c r="A297" s="18"/>
      <c r="D297" s="18"/>
      <c r="G297" s="18"/>
      <c r="I297" s="18"/>
      <c r="J297" s="18"/>
      <c r="M297" s="18"/>
      <c r="P297" s="16"/>
      <c r="Q297" s="16"/>
      <c r="R297" s="16"/>
      <c r="S297" s="16"/>
      <c r="T297" s="16"/>
      <c r="U297" s="16"/>
    </row>
    <row r="298" spans="1:21" ht="11.25" customHeight="1">
      <c r="A298" s="18"/>
      <c r="D298" s="18"/>
      <c r="G298" s="18"/>
      <c r="I298" s="18"/>
      <c r="J298" s="18"/>
      <c r="M298" s="18"/>
      <c r="P298" s="16"/>
      <c r="Q298" s="16"/>
      <c r="R298" s="16"/>
      <c r="S298" s="16"/>
      <c r="T298" s="16"/>
      <c r="U298" s="16"/>
    </row>
    <row r="299" spans="1:21" ht="11.25" customHeight="1">
      <c r="A299" s="18"/>
      <c r="D299" s="18"/>
      <c r="G299" s="18"/>
      <c r="I299" s="18"/>
      <c r="J299" s="18"/>
      <c r="M299" s="18"/>
      <c r="P299" s="16"/>
      <c r="Q299" s="16"/>
      <c r="R299" s="16"/>
      <c r="S299" s="16"/>
      <c r="T299" s="16"/>
      <c r="U299" s="16"/>
    </row>
    <row r="300" spans="1:21" ht="11.25" customHeight="1">
      <c r="A300" s="18"/>
      <c r="D300" s="18"/>
      <c r="G300" s="18"/>
      <c r="I300" s="18"/>
      <c r="J300" s="18"/>
      <c r="M300" s="18"/>
      <c r="P300" s="16"/>
      <c r="Q300" s="16"/>
      <c r="R300" s="16"/>
      <c r="S300" s="16"/>
      <c r="T300" s="16"/>
      <c r="U300" s="16"/>
    </row>
    <row r="301" spans="1:21" ht="11.25" customHeight="1">
      <c r="A301" s="18"/>
      <c r="D301" s="18"/>
      <c r="G301" s="18"/>
      <c r="I301" s="18"/>
      <c r="J301" s="18"/>
      <c r="M301" s="18"/>
      <c r="P301" s="16"/>
      <c r="Q301" s="16"/>
      <c r="R301" s="16"/>
      <c r="S301" s="16"/>
      <c r="T301" s="16"/>
      <c r="U301" s="16"/>
    </row>
    <row r="302" spans="1:21" ht="11.25" customHeight="1">
      <c r="A302" s="18"/>
      <c r="D302" s="18"/>
      <c r="G302" s="18"/>
      <c r="I302" s="18"/>
      <c r="J302" s="18"/>
      <c r="M302" s="18"/>
      <c r="P302" s="16"/>
      <c r="Q302" s="16"/>
      <c r="R302" s="16"/>
      <c r="S302" s="16"/>
      <c r="T302" s="16"/>
      <c r="U302" s="16"/>
    </row>
    <row r="303" spans="1:21" ht="11.25" customHeight="1">
      <c r="A303" s="18"/>
      <c r="D303" s="18"/>
      <c r="G303" s="18"/>
      <c r="I303" s="18"/>
      <c r="J303" s="18"/>
      <c r="M303" s="18"/>
      <c r="P303" s="16"/>
      <c r="Q303" s="16"/>
      <c r="R303" s="16"/>
      <c r="S303" s="16"/>
      <c r="T303" s="16"/>
      <c r="U303" s="16"/>
    </row>
    <row r="304" spans="1:21" ht="11.25" customHeight="1">
      <c r="A304" s="18"/>
      <c r="D304" s="18"/>
      <c r="G304" s="18"/>
      <c r="I304" s="18"/>
      <c r="J304" s="18"/>
      <c r="M304" s="18"/>
      <c r="P304" s="16"/>
      <c r="Q304" s="16"/>
      <c r="R304" s="16"/>
      <c r="S304" s="16"/>
      <c r="T304" s="16"/>
      <c r="U304" s="16"/>
    </row>
  </sheetData>
  <mergeCells count="123">
    <mergeCell ref="B9:C9"/>
    <mergeCell ref="E9:F9"/>
    <mergeCell ref="B10:C10"/>
    <mergeCell ref="E10:F10"/>
    <mergeCell ref="H10:I10"/>
    <mergeCell ref="B11:C11"/>
    <mergeCell ref="E11:F11"/>
    <mergeCell ref="H11:I11"/>
    <mergeCell ref="A1:O1"/>
    <mergeCell ref="A2:O2"/>
    <mergeCell ref="A3:O3"/>
    <mergeCell ref="A4:O4"/>
    <mergeCell ref="A5:O5"/>
    <mergeCell ref="C7:E7"/>
    <mergeCell ref="K7:L7"/>
    <mergeCell ref="B14:C14"/>
    <mergeCell ref="E14:F14"/>
    <mergeCell ref="H14:I14"/>
    <mergeCell ref="N14:O15"/>
    <mergeCell ref="B15:C15"/>
    <mergeCell ref="E15:F15"/>
    <mergeCell ref="H15:I15"/>
    <mergeCell ref="B12:C12"/>
    <mergeCell ref="E12:F12"/>
    <mergeCell ref="K12:L12"/>
    <mergeCell ref="B13:C13"/>
    <mergeCell ref="E13:F13"/>
    <mergeCell ref="K13:L13"/>
    <mergeCell ref="B18:C18"/>
    <mergeCell ref="E18:F18"/>
    <mergeCell ref="H18:I18"/>
    <mergeCell ref="B19:C19"/>
    <mergeCell ref="E19:F19"/>
    <mergeCell ref="H19:I19"/>
    <mergeCell ref="B16:C16"/>
    <mergeCell ref="E16:F16"/>
    <mergeCell ref="N16:O16"/>
    <mergeCell ref="B17:C17"/>
    <mergeCell ref="E17:F17"/>
    <mergeCell ref="N17:O17"/>
    <mergeCell ref="B22:C22"/>
    <mergeCell ref="E22:F22"/>
    <mergeCell ref="H22:I22"/>
    <mergeCell ref="B23:C23"/>
    <mergeCell ref="E23:F23"/>
    <mergeCell ref="H23:I23"/>
    <mergeCell ref="B20:C20"/>
    <mergeCell ref="E20:F20"/>
    <mergeCell ref="K20:L20"/>
    <mergeCell ref="B21:C21"/>
    <mergeCell ref="E21:F21"/>
    <mergeCell ref="K21:L21"/>
    <mergeCell ref="J29:K30"/>
    <mergeCell ref="B30:C30"/>
    <mergeCell ref="E30:F30"/>
    <mergeCell ref="H30:I30"/>
    <mergeCell ref="B24:C24"/>
    <mergeCell ref="E24:F24"/>
    <mergeCell ref="H25:I25"/>
    <mergeCell ref="K25:L25"/>
    <mergeCell ref="M25:N26"/>
    <mergeCell ref="H26:I26"/>
    <mergeCell ref="K26:L26"/>
    <mergeCell ref="B31:C31"/>
    <mergeCell ref="E31:F31"/>
    <mergeCell ref="B33:C33"/>
    <mergeCell ref="E33:F33"/>
    <mergeCell ref="G33:H34"/>
    <mergeCell ref="B34:C34"/>
    <mergeCell ref="E34:F34"/>
    <mergeCell ref="B28:C28"/>
    <mergeCell ref="E28:F28"/>
    <mergeCell ref="B29:C29"/>
    <mergeCell ref="E29:F29"/>
    <mergeCell ref="H29:I29"/>
    <mergeCell ref="B39:C39"/>
    <mergeCell ref="E39:F39"/>
    <mergeCell ref="K39:L39"/>
    <mergeCell ref="M39:N40"/>
    <mergeCell ref="B40:C40"/>
    <mergeCell ref="E40:F40"/>
    <mergeCell ref="K40:L40"/>
    <mergeCell ref="B36:C36"/>
    <mergeCell ref="E36:F36"/>
    <mergeCell ref="B37:C37"/>
    <mergeCell ref="E37:F37"/>
    <mergeCell ref="H37:I37"/>
    <mergeCell ref="B38:C38"/>
    <mergeCell ref="E38:F38"/>
    <mergeCell ref="H38:I38"/>
    <mergeCell ref="B43:C43"/>
    <mergeCell ref="E43:F43"/>
    <mergeCell ref="B45:C45"/>
    <mergeCell ref="E45:F45"/>
    <mergeCell ref="G45:H46"/>
    <mergeCell ref="B46:C46"/>
    <mergeCell ref="E46:F46"/>
    <mergeCell ref="B41:C41"/>
    <mergeCell ref="E41:F41"/>
    <mergeCell ref="H41:I41"/>
    <mergeCell ref="B42:C42"/>
    <mergeCell ref="E42:F42"/>
    <mergeCell ref="H42:I42"/>
    <mergeCell ref="B48:C48"/>
    <mergeCell ref="E48:F48"/>
    <mergeCell ref="B49:C49"/>
    <mergeCell ref="E49:F49"/>
    <mergeCell ref="H49:I49"/>
    <mergeCell ref="J49:K50"/>
    <mergeCell ref="B50:C50"/>
    <mergeCell ref="E50:F50"/>
    <mergeCell ref="H50:I50"/>
    <mergeCell ref="K56:L56"/>
    <mergeCell ref="N56:O56"/>
    <mergeCell ref="C57:E57"/>
    <mergeCell ref="C59:E59"/>
    <mergeCell ref="B51:C51"/>
    <mergeCell ref="E51:F51"/>
    <mergeCell ref="B53:C53"/>
    <mergeCell ref="E53:F53"/>
    <mergeCell ref="G53:H54"/>
    <mergeCell ref="B54:C54"/>
    <mergeCell ref="E54:F54"/>
  </mergeCells>
  <pageMargins left="0.23622047244094491" right="0.23622047244094491" top="0.11811023622047245" bottom="0.11811023622047245" header="0" footer="0"/>
  <pageSetup paperSize="9" scale="6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24"/>
  <sheetViews>
    <sheetView view="pageBreakPreview" zoomScaleNormal="100" zoomScaleSheetLayoutView="100" workbookViewId="0">
      <selection activeCell="D5" sqref="D5:D19"/>
    </sheetView>
  </sheetViews>
  <sheetFormatPr defaultRowHeight="12.75"/>
  <cols>
    <col min="1" max="1" width="11.7109375" style="3" customWidth="1"/>
    <col min="2" max="2" width="14.5703125" style="3" customWidth="1"/>
    <col min="3" max="3" width="13.42578125" style="3" customWidth="1"/>
    <col min="4" max="4" width="35.7109375" style="3" customWidth="1"/>
    <col min="5" max="16384" width="9.140625" style="3"/>
  </cols>
  <sheetData>
    <row r="1" spans="1:6" ht="33" customHeight="1">
      <c r="A1" s="1" t="s">
        <v>12</v>
      </c>
      <c r="B1" s="163" t="str">
        <f>list1!B1</f>
        <v>XV открытого городского турнира 
по бадминтону «Кубок КемГУ»</v>
      </c>
      <c r="C1" s="163"/>
      <c r="D1" s="163"/>
      <c r="E1" s="2"/>
      <c r="F1" s="2"/>
    </row>
    <row r="2" spans="1:6" ht="15.75">
      <c r="A2" s="4" t="s">
        <v>5</v>
      </c>
      <c r="B2" s="163" t="str">
        <f>list1!B2</f>
        <v>Кемерово</v>
      </c>
      <c r="C2" s="163"/>
      <c r="D2" s="163"/>
    </row>
    <row r="3" spans="1:6" ht="16.5" thickBot="1">
      <c r="A3" s="4" t="s">
        <v>13</v>
      </c>
      <c r="B3" s="164" t="str">
        <f>list1!B3</f>
        <v>14-16.01.2022</v>
      </c>
      <c r="C3" s="163"/>
      <c r="D3" s="163"/>
    </row>
    <row r="4" spans="1:6" ht="30.75" thickBot="1">
      <c r="B4" s="11" t="s">
        <v>14</v>
      </c>
      <c r="C4" s="12" t="s">
        <v>15</v>
      </c>
      <c r="D4" s="6" t="s">
        <v>10</v>
      </c>
      <c r="F4" s="10"/>
    </row>
    <row r="5" spans="1:6" ht="15">
      <c r="B5" s="165" t="s">
        <v>95</v>
      </c>
      <c r="C5" s="7">
        <v>1</v>
      </c>
      <c r="D5" s="15" t="s">
        <v>41</v>
      </c>
    </row>
    <row r="6" spans="1:6" ht="15">
      <c r="B6" s="166"/>
      <c r="C6" s="8">
        <v>2</v>
      </c>
      <c r="D6" s="14" t="s">
        <v>42</v>
      </c>
    </row>
    <row r="7" spans="1:6" ht="15">
      <c r="B7" s="166"/>
      <c r="C7" s="8">
        <v>3</v>
      </c>
      <c r="D7" s="14" t="s">
        <v>66</v>
      </c>
    </row>
    <row r="8" spans="1:6" ht="15">
      <c r="B8" s="166"/>
      <c r="C8" s="8">
        <v>4</v>
      </c>
      <c r="D8" s="14" t="s">
        <v>43</v>
      </c>
    </row>
    <row r="9" spans="1:6" ht="15">
      <c r="B9" s="166"/>
      <c r="C9" s="8">
        <v>5</v>
      </c>
      <c r="D9" s="14" t="s">
        <v>65</v>
      </c>
    </row>
    <row r="10" spans="1:6" ht="15">
      <c r="B10" s="166"/>
      <c r="C10" s="8">
        <v>6</v>
      </c>
      <c r="D10" s="14" t="s">
        <v>44</v>
      </c>
    </row>
    <row r="11" spans="1:6" ht="15">
      <c r="B11" s="166"/>
      <c r="C11" s="8">
        <v>7</v>
      </c>
      <c r="D11" s="14" t="s">
        <v>69</v>
      </c>
    </row>
    <row r="12" spans="1:6" ht="15">
      <c r="B12" s="166"/>
      <c r="C12" s="8">
        <v>8</v>
      </c>
      <c r="D12" s="14" t="s">
        <v>45</v>
      </c>
    </row>
    <row r="13" spans="1:6" ht="15">
      <c r="B13" s="166"/>
      <c r="C13" s="17">
        <v>9</v>
      </c>
      <c r="D13" s="14" t="s">
        <v>67</v>
      </c>
    </row>
    <row r="14" spans="1:6" ht="15">
      <c r="B14" s="166"/>
      <c r="C14" s="17">
        <v>10</v>
      </c>
      <c r="D14" s="14" t="s">
        <v>47</v>
      </c>
    </row>
    <row r="15" spans="1:6" ht="15">
      <c r="B15" s="166"/>
      <c r="C15" s="17">
        <v>11</v>
      </c>
      <c r="D15" s="14" t="s">
        <v>99</v>
      </c>
    </row>
    <row r="16" spans="1:6" ht="15">
      <c r="B16" s="166"/>
      <c r="C16" s="17">
        <v>12</v>
      </c>
      <c r="D16" s="14" t="s">
        <v>121</v>
      </c>
    </row>
    <row r="17" spans="1:4" ht="15">
      <c r="B17" s="166"/>
      <c r="C17" s="17">
        <v>13</v>
      </c>
      <c r="D17" s="14" t="s">
        <v>102</v>
      </c>
    </row>
    <row r="18" spans="1:4" ht="15">
      <c r="B18" s="166"/>
      <c r="C18" s="17">
        <v>14</v>
      </c>
      <c r="D18" s="14" t="s">
        <v>68</v>
      </c>
    </row>
    <row r="19" spans="1:4" ht="15">
      <c r="B19" s="166"/>
      <c r="C19" s="17">
        <v>15</v>
      </c>
      <c r="D19" s="13" t="s">
        <v>46</v>
      </c>
    </row>
    <row r="20" spans="1:4" ht="15.75" thickBot="1">
      <c r="B20" s="167"/>
      <c r="C20" s="9">
        <v>16</v>
      </c>
      <c r="D20" s="63"/>
    </row>
    <row r="22" spans="1:4" ht="15.75">
      <c r="A22" s="4" t="s">
        <v>1</v>
      </c>
      <c r="C22" s="4"/>
      <c r="D22" s="5" t="s">
        <v>17</v>
      </c>
    </row>
    <row r="24" spans="1:4" ht="15.75">
      <c r="A24" s="4" t="s">
        <v>16</v>
      </c>
      <c r="C24" s="4"/>
      <c r="D24" s="5" t="s">
        <v>18</v>
      </c>
    </row>
  </sheetData>
  <mergeCells count="4">
    <mergeCell ref="B1:D1"/>
    <mergeCell ref="B2:D2"/>
    <mergeCell ref="B3:D3"/>
    <mergeCell ref="B5:B20"/>
  </mergeCells>
  <pageMargins left="0.7" right="0.7" top="0.75" bottom="0.75" header="0.3" footer="0.3"/>
  <pageSetup paperSize="9" scale="8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24"/>
  <sheetViews>
    <sheetView view="pageBreakPreview" zoomScaleNormal="100" zoomScaleSheetLayoutView="100" workbookViewId="0">
      <selection activeCell="D5" sqref="D5:D16"/>
    </sheetView>
  </sheetViews>
  <sheetFormatPr defaultRowHeight="12.75"/>
  <cols>
    <col min="1" max="1" width="11.7109375" style="3" customWidth="1"/>
    <col min="2" max="2" width="14.5703125" style="3" customWidth="1"/>
    <col min="3" max="3" width="13.42578125" style="3" customWidth="1"/>
    <col min="4" max="4" width="35.7109375" style="3" customWidth="1"/>
    <col min="5" max="6" width="9.140625" style="3"/>
    <col min="7" max="7" width="29.85546875" style="3" customWidth="1"/>
    <col min="8" max="16384" width="9.140625" style="3"/>
  </cols>
  <sheetData>
    <row r="1" spans="1:7" ht="33" customHeight="1">
      <c r="A1" s="1" t="s">
        <v>12</v>
      </c>
      <c r="B1" s="163" t="str">
        <f>list1!B1</f>
        <v>XV открытого городского турнира 
по бадминтону «Кубок КемГУ»</v>
      </c>
      <c r="C1" s="163"/>
      <c r="D1" s="163"/>
      <c r="E1" s="2"/>
      <c r="F1" s="2"/>
    </row>
    <row r="2" spans="1:7" ht="15.75">
      <c r="A2" s="4" t="s">
        <v>5</v>
      </c>
      <c r="B2" s="163" t="str">
        <f>list1!B2</f>
        <v>Кемерово</v>
      </c>
      <c r="C2" s="163"/>
      <c r="D2" s="163"/>
    </row>
    <row r="3" spans="1:7" ht="16.5" thickBot="1">
      <c r="A3" s="4" t="s">
        <v>13</v>
      </c>
      <c r="B3" s="168" t="str">
        <f>list1!B3</f>
        <v>14-16.01.2022</v>
      </c>
      <c r="C3" s="168"/>
      <c r="D3" s="168"/>
    </row>
    <row r="4" spans="1:7" ht="30.75" thickBot="1">
      <c r="B4" s="11" t="s">
        <v>14</v>
      </c>
      <c r="C4" s="12" t="s">
        <v>15</v>
      </c>
      <c r="D4" s="6" t="s">
        <v>10</v>
      </c>
      <c r="F4" s="10"/>
      <c r="G4" s="16"/>
    </row>
    <row r="5" spans="1:7" ht="15">
      <c r="B5" s="165" t="s">
        <v>32</v>
      </c>
      <c r="C5" s="7">
        <v>1</v>
      </c>
      <c r="D5" s="78" t="s">
        <v>98</v>
      </c>
    </row>
    <row r="6" spans="1:7" ht="15">
      <c r="B6" s="166"/>
      <c r="C6" s="8">
        <v>2</v>
      </c>
      <c r="D6" s="79" t="s">
        <v>61</v>
      </c>
    </row>
    <row r="7" spans="1:7" ht="15">
      <c r="B7" s="166"/>
      <c r="C7" s="8">
        <v>3</v>
      </c>
      <c r="D7" s="79" t="s">
        <v>100</v>
      </c>
    </row>
    <row r="8" spans="1:7" ht="15">
      <c r="B8" s="166"/>
      <c r="C8" s="8">
        <v>4</v>
      </c>
      <c r="D8" s="79" t="s">
        <v>96</v>
      </c>
    </row>
    <row r="9" spans="1:7" ht="15">
      <c r="B9" s="166"/>
      <c r="C9" s="8">
        <v>5</v>
      </c>
      <c r="D9" s="79" t="s">
        <v>97</v>
      </c>
      <c r="G9" s="94"/>
    </row>
    <row r="10" spans="1:7" ht="15">
      <c r="B10" s="166"/>
      <c r="C10" s="8">
        <v>6</v>
      </c>
      <c r="D10" s="79" t="s">
        <v>62</v>
      </c>
      <c r="G10" s="94"/>
    </row>
    <row r="11" spans="1:7" ht="15">
      <c r="B11" s="166"/>
      <c r="C11" s="8">
        <v>7</v>
      </c>
      <c r="D11" s="79" t="s">
        <v>63</v>
      </c>
      <c r="G11" s="95"/>
    </row>
    <row r="12" spans="1:7" ht="15">
      <c r="B12" s="166"/>
      <c r="C12" s="8">
        <v>8</v>
      </c>
      <c r="D12" s="79" t="s">
        <v>92</v>
      </c>
    </row>
    <row r="13" spans="1:7" ht="15">
      <c r="B13" s="166"/>
      <c r="C13" s="8">
        <v>9</v>
      </c>
      <c r="D13" s="79" t="s">
        <v>93</v>
      </c>
    </row>
    <row r="14" spans="1:7" ht="15">
      <c r="B14" s="166"/>
      <c r="C14" s="8">
        <v>10</v>
      </c>
      <c r="D14" s="79" t="s">
        <v>94</v>
      </c>
    </row>
    <row r="15" spans="1:7" ht="15">
      <c r="B15" s="166"/>
      <c r="C15" s="8">
        <v>11</v>
      </c>
      <c r="D15" s="79" t="s">
        <v>64</v>
      </c>
    </row>
    <row r="16" spans="1:7" ht="15">
      <c r="B16" s="166"/>
      <c r="C16" s="8">
        <v>12</v>
      </c>
      <c r="D16" s="79" t="s">
        <v>51</v>
      </c>
    </row>
    <row r="17" spans="1:4" ht="15">
      <c r="B17" s="166"/>
      <c r="C17" s="8">
        <v>13</v>
      </c>
      <c r="D17" s="79"/>
    </row>
    <row r="18" spans="1:4" ht="15">
      <c r="B18" s="166"/>
      <c r="C18" s="8">
        <v>14</v>
      </c>
      <c r="D18" s="79"/>
    </row>
    <row r="19" spans="1:4" ht="15">
      <c r="B19" s="166"/>
      <c r="C19" s="8">
        <v>15</v>
      </c>
      <c r="D19" s="79"/>
    </row>
    <row r="20" spans="1:4" ht="15.75" thickBot="1">
      <c r="B20" s="167"/>
      <c r="C20" s="77">
        <v>16</v>
      </c>
      <c r="D20" s="80"/>
    </row>
    <row r="22" spans="1:4" ht="15.75">
      <c r="A22" s="4" t="s">
        <v>1</v>
      </c>
      <c r="C22" s="4"/>
      <c r="D22" s="5" t="s">
        <v>17</v>
      </c>
    </row>
    <row r="24" spans="1:4" ht="15.75">
      <c r="A24" s="4" t="s">
        <v>16</v>
      </c>
      <c r="C24" s="4"/>
      <c r="D24" s="5" t="s">
        <v>18</v>
      </c>
    </row>
  </sheetData>
  <mergeCells count="4">
    <mergeCell ref="B1:D1"/>
    <mergeCell ref="B2:D2"/>
    <mergeCell ref="B3:D3"/>
    <mergeCell ref="B5:B20"/>
  </mergeCells>
  <pageMargins left="0.7" right="0.7" top="0.75" bottom="0.75" header="0.3" footer="0.3"/>
  <pageSetup paperSize="9" scale="8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24"/>
  <sheetViews>
    <sheetView view="pageBreakPreview" zoomScaleNormal="100" zoomScaleSheetLayoutView="100" workbookViewId="0">
      <selection activeCell="D5" sqref="D5:D16"/>
    </sheetView>
  </sheetViews>
  <sheetFormatPr defaultRowHeight="12.75"/>
  <cols>
    <col min="1" max="1" width="11.7109375" style="3" customWidth="1"/>
    <col min="2" max="2" width="14.5703125" style="3" customWidth="1"/>
    <col min="3" max="3" width="13.42578125" style="3" customWidth="1"/>
    <col min="4" max="4" width="35.7109375" style="3" customWidth="1"/>
    <col min="5" max="16384" width="9.140625" style="3"/>
  </cols>
  <sheetData>
    <row r="1" spans="1:7" ht="33" customHeight="1">
      <c r="A1" s="1" t="s">
        <v>12</v>
      </c>
      <c r="B1" s="163" t="s">
        <v>27</v>
      </c>
      <c r="C1" s="163"/>
      <c r="D1" s="163"/>
      <c r="E1" s="2"/>
      <c r="F1" s="2"/>
    </row>
    <row r="2" spans="1:7" ht="15.75">
      <c r="A2" s="4" t="s">
        <v>5</v>
      </c>
      <c r="B2" s="169" t="s">
        <v>11</v>
      </c>
      <c r="C2" s="169"/>
      <c r="D2" s="169"/>
    </row>
    <row r="3" spans="1:7" ht="16.5" thickBot="1">
      <c r="A3" s="4" t="s">
        <v>13</v>
      </c>
      <c r="B3" s="168" t="s">
        <v>28</v>
      </c>
      <c r="C3" s="168"/>
      <c r="D3" s="168"/>
    </row>
    <row r="4" spans="1:7" ht="30.75" thickBot="1">
      <c r="B4" s="11" t="s">
        <v>14</v>
      </c>
      <c r="C4" s="12" t="s">
        <v>15</v>
      </c>
      <c r="D4" s="6" t="s">
        <v>10</v>
      </c>
      <c r="F4" s="10"/>
      <c r="G4" s="16"/>
    </row>
    <row r="5" spans="1:7" ht="15">
      <c r="B5" s="165" t="s">
        <v>33</v>
      </c>
      <c r="C5" s="7">
        <v>1</v>
      </c>
      <c r="D5" s="73" t="s">
        <v>52</v>
      </c>
    </row>
    <row r="6" spans="1:7" ht="15">
      <c r="B6" s="166"/>
      <c r="C6" s="8">
        <v>2</v>
      </c>
      <c r="D6" s="74" t="s">
        <v>101</v>
      </c>
    </row>
    <row r="7" spans="1:7" ht="15">
      <c r="B7" s="166"/>
      <c r="C7" s="8">
        <v>3</v>
      </c>
      <c r="D7" s="14" t="s">
        <v>110</v>
      </c>
    </row>
    <row r="8" spans="1:7" ht="15">
      <c r="B8" s="166"/>
      <c r="C8" s="8">
        <v>4</v>
      </c>
      <c r="D8" s="14" t="s">
        <v>80</v>
      </c>
    </row>
    <row r="9" spans="1:7" ht="15">
      <c r="B9" s="166"/>
      <c r="C9" s="8">
        <v>5</v>
      </c>
      <c r="D9" s="14" t="s">
        <v>108</v>
      </c>
    </row>
    <row r="10" spans="1:7" ht="15">
      <c r="B10" s="166"/>
      <c r="C10" s="8">
        <v>6</v>
      </c>
      <c r="D10" s="14" t="s">
        <v>19</v>
      </c>
    </row>
    <row r="11" spans="1:7" ht="15">
      <c r="B11" s="166"/>
      <c r="C11" s="8">
        <v>7</v>
      </c>
      <c r="D11" s="98" t="s">
        <v>53</v>
      </c>
    </row>
    <row r="12" spans="1:7" ht="15">
      <c r="B12" s="166"/>
      <c r="C12" s="8">
        <v>8</v>
      </c>
      <c r="D12" s="98" t="s">
        <v>77</v>
      </c>
    </row>
    <row r="13" spans="1:7" ht="15">
      <c r="B13" s="166"/>
      <c r="C13" s="17">
        <v>9</v>
      </c>
      <c r="D13" s="98" t="s">
        <v>79</v>
      </c>
    </row>
    <row r="14" spans="1:7" ht="15">
      <c r="B14" s="166"/>
      <c r="C14" s="17">
        <v>10</v>
      </c>
      <c r="D14" s="98" t="s">
        <v>88</v>
      </c>
    </row>
    <row r="15" spans="1:7" ht="15">
      <c r="B15" s="166"/>
      <c r="C15" s="17">
        <v>11</v>
      </c>
      <c r="D15" s="98" t="s">
        <v>78</v>
      </c>
    </row>
    <row r="16" spans="1:7" ht="15">
      <c r="B16" s="166"/>
      <c r="C16" s="17">
        <v>12</v>
      </c>
      <c r="D16" s="98" t="s">
        <v>109</v>
      </c>
    </row>
    <row r="17" spans="1:4" ht="15">
      <c r="B17" s="166"/>
      <c r="C17" s="17">
        <v>13</v>
      </c>
      <c r="D17" s="13"/>
    </row>
    <row r="18" spans="1:4" ht="15">
      <c r="B18" s="166"/>
      <c r="C18" s="17">
        <v>14</v>
      </c>
      <c r="D18" s="13"/>
    </row>
    <row r="19" spans="1:4" ht="15">
      <c r="B19" s="166"/>
      <c r="C19" s="17">
        <v>15</v>
      </c>
      <c r="D19" s="13"/>
    </row>
    <row r="20" spans="1:4" ht="15.75" thickBot="1">
      <c r="B20" s="167"/>
      <c r="C20" s="9">
        <v>16</v>
      </c>
      <c r="D20" s="63"/>
    </row>
    <row r="22" spans="1:4" ht="15.75">
      <c r="A22" s="4" t="s">
        <v>1</v>
      </c>
      <c r="C22" s="4"/>
      <c r="D22" s="5" t="s">
        <v>17</v>
      </c>
    </row>
    <row r="24" spans="1:4" ht="15.75">
      <c r="A24" s="4" t="s">
        <v>16</v>
      </c>
      <c r="C24" s="4"/>
      <c r="D24" s="5" t="s">
        <v>18</v>
      </c>
    </row>
  </sheetData>
  <mergeCells count="4">
    <mergeCell ref="B1:D1"/>
    <mergeCell ref="B2:D2"/>
    <mergeCell ref="B3:D3"/>
    <mergeCell ref="B5:B20"/>
  </mergeCells>
  <pageMargins left="0.7" right="0.7" top="0.75" bottom="0.75" header="0.3" footer="0.3"/>
  <pageSetup paperSize="9" scale="86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24"/>
  <sheetViews>
    <sheetView view="pageBreakPreview" zoomScaleNormal="100" zoomScaleSheetLayoutView="100" workbookViewId="0">
      <selection activeCell="D5" sqref="D5:D10"/>
    </sheetView>
  </sheetViews>
  <sheetFormatPr defaultRowHeight="12.75"/>
  <cols>
    <col min="1" max="1" width="11.7109375" style="3" customWidth="1"/>
    <col min="2" max="2" width="14.5703125" style="3" customWidth="1"/>
    <col min="3" max="3" width="13.42578125" style="3" customWidth="1"/>
    <col min="4" max="4" width="35.7109375" style="3" customWidth="1"/>
    <col min="5" max="16384" width="9.140625" style="3"/>
  </cols>
  <sheetData>
    <row r="1" spans="1:7" ht="33" customHeight="1">
      <c r="A1" s="1" t="s">
        <v>12</v>
      </c>
      <c r="B1" s="163" t="str">
        <f>list1!B1</f>
        <v>XV открытого городского турнира 
по бадминтону «Кубок КемГУ»</v>
      </c>
      <c r="C1" s="163"/>
      <c r="D1" s="163"/>
      <c r="E1" s="2"/>
      <c r="F1" s="2"/>
    </row>
    <row r="2" spans="1:7" ht="15.75">
      <c r="A2" s="4" t="s">
        <v>5</v>
      </c>
      <c r="B2" s="163" t="str">
        <f>list1!B2</f>
        <v>Кемерово</v>
      </c>
      <c r="C2" s="163"/>
      <c r="D2" s="163"/>
    </row>
    <row r="3" spans="1:7" ht="16.5" thickBot="1">
      <c r="A3" s="4" t="s">
        <v>13</v>
      </c>
      <c r="B3" s="168" t="str">
        <f>list1!B3</f>
        <v>14-16.01.2022</v>
      </c>
      <c r="C3" s="168"/>
      <c r="D3" s="168"/>
    </row>
    <row r="4" spans="1:7" ht="30.75" thickBot="1">
      <c r="B4" s="11" t="s">
        <v>14</v>
      </c>
      <c r="C4" s="12" t="s">
        <v>15</v>
      </c>
      <c r="D4" s="6" t="s">
        <v>10</v>
      </c>
      <c r="F4" s="10"/>
      <c r="G4" s="16"/>
    </row>
    <row r="5" spans="1:7" ht="15">
      <c r="B5" s="165" t="s">
        <v>31</v>
      </c>
      <c r="C5" s="7">
        <v>1</v>
      </c>
      <c r="D5" s="78" t="s">
        <v>48</v>
      </c>
    </row>
    <row r="6" spans="1:7" ht="15">
      <c r="B6" s="166"/>
      <c r="C6" s="8">
        <v>2</v>
      </c>
      <c r="D6" s="79" t="s">
        <v>104</v>
      </c>
    </row>
    <row r="7" spans="1:7" ht="15">
      <c r="B7" s="166"/>
      <c r="C7" s="8">
        <v>3</v>
      </c>
      <c r="D7" s="79" t="s">
        <v>186</v>
      </c>
    </row>
    <row r="8" spans="1:7" ht="15">
      <c r="B8" s="166"/>
      <c r="C8" s="8">
        <v>4</v>
      </c>
      <c r="D8" s="79" t="s">
        <v>49</v>
      </c>
    </row>
    <row r="9" spans="1:7" ht="15">
      <c r="B9" s="166"/>
      <c r="C9" s="8">
        <v>5</v>
      </c>
      <c r="D9" s="79" t="s">
        <v>222</v>
      </c>
    </row>
    <row r="10" spans="1:7" ht="15">
      <c r="B10" s="166"/>
      <c r="C10" s="8">
        <v>6</v>
      </c>
      <c r="D10" s="79" t="s">
        <v>50</v>
      </c>
    </row>
    <row r="11" spans="1:7" ht="15">
      <c r="B11" s="166"/>
      <c r="C11" s="8">
        <v>7</v>
      </c>
      <c r="D11" s="79"/>
    </row>
    <row r="12" spans="1:7" ht="15">
      <c r="B12" s="166"/>
      <c r="C12" s="8">
        <v>8</v>
      </c>
      <c r="D12" s="79"/>
    </row>
    <row r="13" spans="1:7" ht="15">
      <c r="B13" s="166"/>
      <c r="C13" s="8">
        <v>9</v>
      </c>
      <c r="D13" s="79"/>
    </row>
    <row r="14" spans="1:7" ht="15">
      <c r="B14" s="166"/>
      <c r="C14" s="8">
        <v>10</v>
      </c>
      <c r="D14" s="79"/>
    </row>
    <row r="15" spans="1:7" ht="15">
      <c r="B15" s="166"/>
      <c r="C15" s="8">
        <v>11</v>
      </c>
      <c r="D15" s="79"/>
    </row>
    <row r="16" spans="1:7" ht="15">
      <c r="B16" s="166"/>
      <c r="C16" s="8">
        <v>12</v>
      </c>
      <c r="D16" s="79"/>
    </row>
    <row r="17" spans="1:4" ht="15">
      <c r="B17" s="166"/>
      <c r="C17" s="8">
        <v>13</v>
      </c>
      <c r="D17" s="79"/>
    </row>
    <row r="18" spans="1:4" ht="15">
      <c r="B18" s="166"/>
      <c r="C18" s="8">
        <v>14</v>
      </c>
      <c r="D18" s="79"/>
    </row>
    <row r="19" spans="1:4" ht="15">
      <c r="B19" s="166"/>
      <c r="C19" s="8">
        <v>15</v>
      </c>
      <c r="D19" s="79"/>
    </row>
    <row r="20" spans="1:4" ht="15.75" thickBot="1">
      <c r="B20" s="167"/>
      <c r="C20" s="77">
        <v>16</v>
      </c>
      <c r="D20" s="80"/>
    </row>
    <row r="22" spans="1:4" ht="15.75">
      <c r="A22" s="4" t="s">
        <v>1</v>
      </c>
      <c r="C22" s="4"/>
      <c r="D22" s="5" t="s">
        <v>17</v>
      </c>
    </row>
    <row r="24" spans="1:4" ht="15.75">
      <c r="A24" s="4" t="s">
        <v>16</v>
      </c>
      <c r="C24" s="4"/>
      <c r="D24" s="5" t="s">
        <v>18</v>
      </c>
    </row>
  </sheetData>
  <mergeCells count="4">
    <mergeCell ref="B1:D1"/>
    <mergeCell ref="B2:D2"/>
    <mergeCell ref="B3:D3"/>
    <mergeCell ref="B5:B20"/>
  </mergeCells>
  <pageMargins left="0.7" right="0.7" top="0.75" bottom="0.75" header="0.3" footer="0.3"/>
  <pageSetup paperSize="9" scale="86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24"/>
  <sheetViews>
    <sheetView view="pageBreakPreview" zoomScaleNormal="100" zoomScaleSheetLayoutView="100" workbookViewId="0">
      <selection activeCell="D5" sqref="D5:D17"/>
    </sheetView>
  </sheetViews>
  <sheetFormatPr defaultRowHeight="12.75"/>
  <cols>
    <col min="1" max="1" width="11.7109375" style="3" customWidth="1"/>
    <col min="2" max="2" width="14.5703125" style="3" customWidth="1"/>
    <col min="3" max="3" width="13.42578125" style="3" customWidth="1"/>
    <col min="4" max="4" width="35.7109375" style="3" customWidth="1"/>
    <col min="5" max="16384" width="9.140625" style="3"/>
  </cols>
  <sheetData>
    <row r="1" spans="1:7" ht="33" customHeight="1">
      <c r="A1" s="1" t="s">
        <v>12</v>
      </c>
      <c r="B1" s="163" t="str">
        <f>list5!B1</f>
        <v>XV открытого городского турнира 
по бадминтону «Кубок КемГУ»</v>
      </c>
      <c r="C1" s="163"/>
      <c r="D1" s="163"/>
      <c r="E1" s="2"/>
      <c r="F1" s="2"/>
    </row>
    <row r="2" spans="1:7" ht="15.75">
      <c r="A2" s="4" t="s">
        <v>5</v>
      </c>
      <c r="B2" s="163" t="str">
        <f>list5!B2</f>
        <v>Кемерово</v>
      </c>
      <c r="C2" s="163"/>
      <c r="D2" s="163"/>
    </row>
    <row r="3" spans="1:7" ht="16.5" thickBot="1">
      <c r="A3" s="4" t="s">
        <v>13</v>
      </c>
      <c r="B3" s="168" t="str">
        <f>list5!B3</f>
        <v>14-16.01.2022</v>
      </c>
      <c r="C3" s="168"/>
      <c r="D3" s="168"/>
    </row>
    <row r="4" spans="1:7" ht="30.75" thickBot="1">
      <c r="B4" s="11" t="s">
        <v>14</v>
      </c>
      <c r="C4" s="12" t="s">
        <v>15</v>
      </c>
      <c r="D4" s="6" t="s">
        <v>10</v>
      </c>
      <c r="F4" s="10"/>
      <c r="G4" s="16"/>
    </row>
    <row r="5" spans="1:7" ht="15">
      <c r="B5" s="165" t="s">
        <v>35</v>
      </c>
      <c r="C5" s="7">
        <v>1</v>
      </c>
      <c r="D5" s="78" t="s">
        <v>55</v>
      </c>
    </row>
    <row r="6" spans="1:7" ht="15">
      <c r="B6" s="166"/>
      <c r="C6" s="8">
        <v>2</v>
      </c>
      <c r="D6" s="79" t="s">
        <v>82</v>
      </c>
    </row>
    <row r="7" spans="1:7" ht="15">
      <c r="B7" s="166"/>
      <c r="C7" s="8">
        <v>3</v>
      </c>
      <c r="D7" s="79" t="s">
        <v>83</v>
      </c>
    </row>
    <row r="8" spans="1:7" ht="15">
      <c r="B8" s="166"/>
      <c r="C8" s="8">
        <v>4</v>
      </c>
      <c r="D8" s="79" t="s">
        <v>56</v>
      </c>
    </row>
    <row r="9" spans="1:7" ht="15">
      <c r="B9" s="166"/>
      <c r="C9" s="8">
        <v>5</v>
      </c>
      <c r="D9" s="99" t="s">
        <v>26</v>
      </c>
    </row>
    <row r="10" spans="1:7" ht="15">
      <c r="B10" s="166"/>
      <c r="C10" s="8">
        <v>6</v>
      </c>
      <c r="D10" s="99" t="s">
        <v>86</v>
      </c>
    </row>
    <row r="11" spans="1:7" ht="15">
      <c r="B11" s="166"/>
      <c r="C11" s="8">
        <v>7</v>
      </c>
      <c r="D11" s="99" t="s">
        <v>113</v>
      </c>
    </row>
    <row r="12" spans="1:7" ht="15">
      <c r="B12" s="166"/>
      <c r="C12" s="8">
        <v>8</v>
      </c>
      <c r="D12" s="99" t="s">
        <v>84</v>
      </c>
    </row>
    <row r="13" spans="1:7" ht="15">
      <c r="B13" s="166"/>
      <c r="C13" s="8">
        <v>9</v>
      </c>
      <c r="D13" s="99" t="s">
        <v>178</v>
      </c>
    </row>
    <row r="14" spans="1:7" ht="15">
      <c r="B14" s="166"/>
      <c r="C14" s="8">
        <v>10</v>
      </c>
      <c r="D14" s="99" t="s">
        <v>87</v>
      </c>
    </row>
    <row r="15" spans="1:7" ht="15">
      <c r="B15" s="166"/>
      <c r="C15" s="8">
        <v>11</v>
      </c>
      <c r="D15" s="99" t="s">
        <v>85</v>
      </c>
    </row>
    <row r="16" spans="1:7" ht="15">
      <c r="B16" s="166"/>
      <c r="C16" s="8">
        <v>12</v>
      </c>
      <c r="D16" s="99" t="s">
        <v>111</v>
      </c>
    </row>
    <row r="17" spans="1:4" ht="15">
      <c r="B17" s="166"/>
      <c r="C17" s="8">
        <v>13</v>
      </c>
      <c r="D17" s="99" t="s">
        <v>112</v>
      </c>
    </row>
    <row r="18" spans="1:4" ht="15">
      <c r="B18" s="166"/>
      <c r="C18" s="8">
        <v>14</v>
      </c>
      <c r="D18" s="79"/>
    </row>
    <row r="19" spans="1:4" ht="15">
      <c r="B19" s="166"/>
      <c r="C19" s="8">
        <v>15</v>
      </c>
      <c r="D19" s="79"/>
    </row>
    <row r="20" spans="1:4" ht="15.75" thickBot="1">
      <c r="B20" s="167"/>
      <c r="C20" s="77">
        <v>16</v>
      </c>
      <c r="D20" s="80"/>
    </row>
    <row r="22" spans="1:4" ht="15.75">
      <c r="A22" s="4" t="s">
        <v>1</v>
      </c>
      <c r="C22" s="4"/>
      <c r="D22" s="5" t="s">
        <v>17</v>
      </c>
    </row>
    <row r="24" spans="1:4" ht="15.75">
      <c r="A24" s="4" t="s">
        <v>16</v>
      </c>
      <c r="C24" s="4"/>
      <c r="D24" s="5" t="s">
        <v>18</v>
      </c>
    </row>
  </sheetData>
  <mergeCells count="4">
    <mergeCell ref="B1:D1"/>
    <mergeCell ref="B2:D2"/>
    <mergeCell ref="B3:D3"/>
    <mergeCell ref="B5:B20"/>
  </mergeCells>
  <pageMargins left="0.7" right="0.7" top="0.75" bottom="0.75" header="0.3" footer="0.3"/>
  <pageSetup paperSize="9" scale="86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G24"/>
  <sheetViews>
    <sheetView view="pageBreakPreview" zoomScaleNormal="100" zoomScaleSheetLayoutView="100" workbookViewId="0">
      <selection activeCell="D5" sqref="D5:D8"/>
    </sheetView>
  </sheetViews>
  <sheetFormatPr defaultRowHeight="12.75"/>
  <cols>
    <col min="1" max="1" width="11.7109375" style="3" customWidth="1"/>
    <col min="2" max="2" width="14.5703125" style="3" customWidth="1"/>
    <col min="3" max="3" width="13.42578125" style="3" customWidth="1"/>
    <col min="4" max="4" width="35.7109375" style="3" customWidth="1"/>
    <col min="5" max="16384" width="9.140625" style="3"/>
  </cols>
  <sheetData>
    <row r="1" spans="1:7" ht="33" customHeight="1">
      <c r="A1" s="1" t="s">
        <v>12</v>
      </c>
      <c r="B1" s="163" t="str">
        <f>list5!B1</f>
        <v>XV открытого городского турнира 
по бадминтону «Кубок КемГУ»</v>
      </c>
      <c r="C1" s="163"/>
      <c r="D1" s="163"/>
      <c r="E1" s="2"/>
      <c r="F1" s="2"/>
    </row>
    <row r="2" spans="1:7" ht="15.75">
      <c r="A2" s="4" t="s">
        <v>5</v>
      </c>
      <c r="B2" s="163" t="str">
        <f>list5!B2</f>
        <v>Кемерово</v>
      </c>
      <c r="C2" s="163"/>
      <c r="D2" s="163"/>
    </row>
    <row r="3" spans="1:7" ht="16.5" thickBot="1">
      <c r="A3" s="4" t="s">
        <v>13</v>
      </c>
      <c r="B3" s="168" t="str">
        <f>list5!B3</f>
        <v>14-16.01.2022</v>
      </c>
      <c r="C3" s="168"/>
      <c r="D3" s="168"/>
    </row>
    <row r="4" spans="1:7" ht="30.75" thickBot="1">
      <c r="B4" s="11" t="s">
        <v>14</v>
      </c>
      <c r="C4" s="12" t="s">
        <v>15</v>
      </c>
      <c r="D4" s="6" t="s">
        <v>10</v>
      </c>
      <c r="F4" s="10"/>
      <c r="G4" s="16"/>
    </row>
    <row r="5" spans="1:7" ht="15">
      <c r="B5" s="165" t="s">
        <v>36</v>
      </c>
      <c r="C5" s="7">
        <v>1</v>
      </c>
      <c r="D5" s="79" t="s">
        <v>154</v>
      </c>
    </row>
    <row r="6" spans="1:7" ht="15">
      <c r="B6" s="166"/>
      <c r="C6" s="8">
        <v>2</v>
      </c>
      <c r="D6" s="79" t="s">
        <v>155</v>
      </c>
    </row>
    <row r="7" spans="1:7" ht="15">
      <c r="B7" s="166"/>
      <c r="C7" s="8">
        <v>3</v>
      </c>
      <c r="D7" s="79" t="s">
        <v>183</v>
      </c>
    </row>
    <row r="8" spans="1:7" ht="15">
      <c r="B8" s="166"/>
      <c r="C8" s="8">
        <v>4</v>
      </c>
      <c r="D8" s="79" t="s">
        <v>156</v>
      </c>
    </row>
    <row r="9" spans="1:7" ht="15">
      <c r="B9" s="166"/>
      <c r="C9" s="8">
        <v>5</v>
      </c>
      <c r="D9" s="79"/>
    </row>
    <row r="10" spans="1:7" ht="15">
      <c r="B10" s="166"/>
      <c r="C10" s="8">
        <v>6</v>
      </c>
      <c r="D10" s="99"/>
    </row>
    <row r="11" spans="1:7" ht="15">
      <c r="B11" s="166"/>
      <c r="C11" s="8">
        <v>7</v>
      </c>
      <c r="D11" s="99"/>
    </row>
    <row r="12" spans="1:7" ht="15">
      <c r="B12" s="166"/>
      <c r="C12" s="8">
        <v>8</v>
      </c>
      <c r="D12" s="99"/>
    </row>
    <row r="13" spans="1:7" ht="15">
      <c r="B13" s="166"/>
      <c r="C13" s="8">
        <v>9</v>
      </c>
      <c r="D13" s="79"/>
    </row>
    <row r="14" spans="1:7" ht="15">
      <c r="B14" s="166"/>
      <c r="C14" s="8">
        <v>10</v>
      </c>
      <c r="D14" s="79"/>
    </row>
    <row r="15" spans="1:7" ht="15">
      <c r="B15" s="166"/>
      <c r="C15" s="8">
        <v>11</v>
      </c>
      <c r="D15" s="79"/>
    </row>
    <row r="16" spans="1:7" ht="15">
      <c r="B16" s="166"/>
      <c r="C16" s="8">
        <v>12</v>
      </c>
      <c r="D16" s="79"/>
    </row>
    <row r="17" spans="1:4" ht="15">
      <c r="B17" s="166"/>
      <c r="C17" s="8">
        <v>13</v>
      </c>
      <c r="D17" s="79"/>
    </row>
    <row r="18" spans="1:4" ht="15">
      <c r="B18" s="166"/>
      <c r="C18" s="8">
        <v>14</v>
      </c>
      <c r="D18" s="79"/>
    </row>
    <row r="19" spans="1:4" ht="15">
      <c r="B19" s="166"/>
      <c r="C19" s="8">
        <v>15</v>
      </c>
      <c r="D19" s="79"/>
    </row>
    <row r="20" spans="1:4" ht="15.75" thickBot="1">
      <c r="B20" s="167"/>
      <c r="C20" s="77">
        <v>16</v>
      </c>
      <c r="D20" s="80"/>
    </row>
    <row r="22" spans="1:4" ht="15.75">
      <c r="A22" s="4" t="s">
        <v>1</v>
      </c>
      <c r="C22" s="4"/>
      <c r="D22" s="5" t="s">
        <v>17</v>
      </c>
    </row>
    <row r="24" spans="1:4" ht="15.75">
      <c r="A24" s="4" t="s">
        <v>16</v>
      </c>
      <c r="C24" s="4"/>
      <c r="D24" s="5" t="s">
        <v>18</v>
      </c>
    </row>
  </sheetData>
  <mergeCells count="4">
    <mergeCell ref="B1:D1"/>
    <mergeCell ref="B2:D2"/>
    <mergeCell ref="B3:D3"/>
    <mergeCell ref="B5:B20"/>
  </mergeCells>
  <pageMargins left="0.7" right="0.7" top="0.75" bottom="0.75" header="0.3" footer="0.3"/>
  <pageSetup paperSize="9" scale="86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G24"/>
  <sheetViews>
    <sheetView view="pageBreakPreview" zoomScaleNormal="100" zoomScaleSheetLayoutView="100" workbookViewId="0">
      <selection activeCell="D5" sqref="D5:D12"/>
    </sheetView>
  </sheetViews>
  <sheetFormatPr defaultRowHeight="12.75"/>
  <cols>
    <col min="1" max="1" width="11.7109375" style="3" customWidth="1"/>
    <col min="2" max="2" width="14.5703125" style="3" customWidth="1"/>
    <col min="3" max="3" width="13.42578125" style="3" customWidth="1"/>
    <col min="4" max="4" width="35.7109375" style="3" customWidth="1"/>
    <col min="5" max="16384" width="9.140625" style="3"/>
  </cols>
  <sheetData>
    <row r="1" spans="1:7" ht="33" customHeight="1">
      <c r="A1" s="1" t="s">
        <v>12</v>
      </c>
      <c r="B1" s="163" t="str">
        <f>list5!B1</f>
        <v>XV открытого городского турнира 
по бадминтону «Кубок КемГУ»</v>
      </c>
      <c r="C1" s="163"/>
      <c r="D1" s="163"/>
      <c r="E1" s="2"/>
      <c r="F1" s="2"/>
    </row>
    <row r="2" spans="1:7" ht="15.75">
      <c r="A2" s="4" t="s">
        <v>5</v>
      </c>
      <c r="B2" s="163" t="str">
        <f>list5!B2</f>
        <v>Кемерово</v>
      </c>
      <c r="C2" s="163"/>
      <c r="D2" s="163"/>
    </row>
    <row r="3" spans="1:7" ht="16.5" thickBot="1">
      <c r="A3" s="4" t="s">
        <v>13</v>
      </c>
      <c r="B3" s="168" t="str">
        <f>list5!B3</f>
        <v>14-16.01.2022</v>
      </c>
      <c r="C3" s="168"/>
      <c r="D3" s="168"/>
    </row>
    <row r="4" spans="1:7" ht="30.75" thickBot="1">
      <c r="B4" s="11" t="s">
        <v>14</v>
      </c>
      <c r="C4" s="12" t="s">
        <v>15</v>
      </c>
      <c r="D4" s="6" t="s">
        <v>10</v>
      </c>
      <c r="F4" s="10"/>
      <c r="G4" s="16"/>
    </row>
    <row r="5" spans="1:7" ht="15">
      <c r="B5" s="165" t="s">
        <v>34</v>
      </c>
      <c r="C5" s="7">
        <v>1</v>
      </c>
      <c r="D5" s="78" t="s">
        <v>57</v>
      </c>
    </row>
    <row r="6" spans="1:7" ht="15">
      <c r="B6" s="166"/>
      <c r="C6" s="8">
        <v>2</v>
      </c>
      <c r="D6" s="79" t="s">
        <v>89</v>
      </c>
    </row>
    <row r="7" spans="1:7" ht="15">
      <c r="B7" s="166"/>
      <c r="C7" s="8">
        <v>3</v>
      </c>
      <c r="D7" s="79" t="s">
        <v>103</v>
      </c>
    </row>
    <row r="8" spans="1:7" ht="15">
      <c r="B8" s="166"/>
      <c r="C8" s="8">
        <v>4</v>
      </c>
      <c r="D8" s="79" t="s">
        <v>58</v>
      </c>
    </row>
    <row r="9" spans="1:7" ht="15">
      <c r="B9" s="166"/>
      <c r="C9" s="8">
        <v>5</v>
      </c>
      <c r="D9" s="79" t="s">
        <v>59</v>
      </c>
    </row>
    <row r="10" spans="1:7" ht="15">
      <c r="B10" s="166"/>
      <c r="C10" s="8">
        <v>6</v>
      </c>
      <c r="D10" s="79" t="s">
        <v>211</v>
      </c>
    </row>
    <row r="11" spans="1:7" ht="15">
      <c r="B11" s="166"/>
      <c r="C11" s="8">
        <v>7</v>
      </c>
      <c r="D11" s="79" t="s">
        <v>60</v>
      </c>
    </row>
    <row r="12" spans="1:7" ht="15">
      <c r="B12" s="166"/>
      <c r="C12" s="8">
        <v>8</v>
      </c>
      <c r="D12" s="14" t="s">
        <v>54</v>
      </c>
    </row>
    <row r="13" spans="1:7" ht="15">
      <c r="B13" s="166"/>
      <c r="C13" s="8">
        <v>9</v>
      </c>
      <c r="D13" s="14"/>
    </row>
    <row r="14" spans="1:7" ht="15">
      <c r="B14" s="166"/>
      <c r="C14" s="8">
        <v>10</v>
      </c>
      <c r="D14" s="79"/>
    </row>
    <row r="15" spans="1:7" ht="15">
      <c r="B15" s="166"/>
      <c r="C15" s="8">
        <v>11</v>
      </c>
      <c r="D15" s="79"/>
    </row>
    <row r="16" spans="1:7" ht="15">
      <c r="B16" s="166"/>
      <c r="C16" s="8">
        <v>12</v>
      </c>
      <c r="D16" s="79"/>
    </row>
    <row r="17" spans="1:4" ht="15">
      <c r="B17" s="166"/>
      <c r="C17" s="8">
        <v>13</v>
      </c>
      <c r="D17" s="79"/>
    </row>
    <row r="18" spans="1:4" ht="15">
      <c r="B18" s="166"/>
      <c r="C18" s="8">
        <v>14</v>
      </c>
      <c r="D18" s="79"/>
    </row>
    <row r="19" spans="1:4" ht="15">
      <c r="B19" s="166"/>
      <c r="C19" s="8">
        <v>15</v>
      </c>
      <c r="D19" s="79"/>
    </row>
    <row r="20" spans="1:4" ht="15.75" thickBot="1">
      <c r="B20" s="167"/>
      <c r="C20" s="77">
        <v>16</v>
      </c>
      <c r="D20" s="80"/>
    </row>
    <row r="22" spans="1:4" ht="15.75">
      <c r="A22" s="4" t="s">
        <v>1</v>
      </c>
      <c r="C22" s="4"/>
      <c r="D22" s="5" t="s">
        <v>17</v>
      </c>
    </row>
    <row r="24" spans="1:4" ht="15.75">
      <c r="A24" s="4" t="s">
        <v>16</v>
      </c>
      <c r="C24" s="4"/>
      <c r="D24" s="5" t="s">
        <v>18</v>
      </c>
    </row>
  </sheetData>
  <mergeCells count="4">
    <mergeCell ref="B1:D1"/>
    <mergeCell ref="B2:D2"/>
    <mergeCell ref="B3:D3"/>
    <mergeCell ref="B5:B20"/>
  </mergeCells>
  <pageMargins left="0.7" right="0.7" top="0.75" bottom="0.75" header="0.3" footer="0.3"/>
  <pageSetup paperSize="9" scale="8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G24"/>
  <sheetViews>
    <sheetView view="pageBreakPreview" zoomScaleNormal="100" zoomScaleSheetLayoutView="100" workbookViewId="0">
      <selection activeCell="D5" sqref="D5:D12"/>
    </sheetView>
  </sheetViews>
  <sheetFormatPr defaultRowHeight="12.75"/>
  <cols>
    <col min="1" max="1" width="11.7109375" style="3" customWidth="1"/>
    <col min="2" max="2" width="14.5703125" style="3" customWidth="1"/>
    <col min="3" max="3" width="13.42578125" style="3" customWidth="1"/>
    <col min="4" max="4" width="35.7109375" style="3" customWidth="1"/>
    <col min="5" max="6" width="9.140625" style="3"/>
    <col min="7" max="7" width="29" style="3" customWidth="1"/>
    <col min="8" max="16384" width="9.140625" style="3"/>
  </cols>
  <sheetData>
    <row r="1" spans="1:7" ht="33" customHeight="1">
      <c r="A1" s="1" t="s">
        <v>12</v>
      </c>
      <c r="B1" s="163" t="s">
        <v>27</v>
      </c>
      <c r="C1" s="163"/>
      <c r="D1" s="163"/>
      <c r="E1" s="2"/>
      <c r="F1" s="2"/>
    </row>
    <row r="2" spans="1:7" ht="15.75">
      <c r="A2" s="4" t="s">
        <v>5</v>
      </c>
      <c r="B2" s="169" t="s">
        <v>11</v>
      </c>
      <c r="C2" s="169"/>
      <c r="D2" s="169"/>
    </row>
    <row r="3" spans="1:7" ht="16.5" thickBot="1">
      <c r="A3" s="4" t="s">
        <v>13</v>
      </c>
      <c r="B3" s="168" t="s">
        <v>28</v>
      </c>
      <c r="C3" s="168"/>
      <c r="D3" s="168"/>
    </row>
    <row r="4" spans="1:7" ht="30.75" thickBot="1">
      <c r="B4" s="11" t="s">
        <v>14</v>
      </c>
      <c r="C4" s="12" t="s">
        <v>15</v>
      </c>
      <c r="D4" s="6" t="s">
        <v>10</v>
      </c>
      <c r="F4" s="10"/>
      <c r="G4" s="16"/>
    </row>
    <row r="5" spans="1:7" ht="15">
      <c r="B5" s="165" t="s">
        <v>29</v>
      </c>
      <c r="C5" s="7">
        <v>1</v>
      </c>
      <c r="D5" s="73" t="s">
        <v>70</v>
      </c>
    </row>
    <row r="6" spans="1:7" ht="15">
      <c r="B6" s="166"/>
      <c r="C6" s="8">
        <v>2</v>
      </c>
      <c r="D6" s="74" t="s">
        <v>37</v>
      </c>
    </row>
    <row r="7" spans="1:7" ht="15">
      <c r="B7" s="166"/>
      <c r="C7" s="8">
        <v>3</v>
      </c>
      <c r="D7" s="74" t="s">
        <v>71</v>
      </c>
      <c r="G7" s="87"/>
    </row>
    <row r="8" spans="1:7" ht="15">
      <c r="B8" s="166"/>
      <c r="C8" s="8">
        <v>4</v>
      </c>
      <c r="D8" s="74" t="s">
        <v>81</v>
      </c>
      <c r="G8" s="87"/>
    </row>
    <row r="9" spans="1:7" ht="15">
      <c r="B9" s="166"/>
      <c r="C9" s="8">
        <v>5</v>
      </c>
      <c r="D9" s="74" t="s">
        <v>105</v>
      </c>
    </row>
    <row r="10" spans="1:7" ht="15">
      <c r="B10" s="166"/>
      <c r="C10" s="8">
        <v>6</v>
      </c>
      <c r="D10" s="74" t="s">
        <v>90</v>
      </c>
    </row>
    <row r="11" spans="1:7" ht="15">
      <c r="B11" s="166"/>
      <c r="C11" s="8">
        <v>7</v>
      </c>
      <c r="D11" s="74" t="s">
        <v>185</v>
      </c>
    </row>
    <row r="12" spans="1:7" ht="15">
      <c r="B12" s="166"/>
      <c r="C12" s="8">
        <v>8</v>
      </c>
      <c r="D12" s="74" t="s">
        <v>175</v>
      </c>
    </row>
    <row r="13" spans="1:7" ht="15">
      <c r="B13" s="166"/>
      <c r="C13" s="17">
        <v>9</v>
      </c>
      <c r="D13" s="100"/>
    </row>
    <row r="14" spans="1:7" ht="15">
      <c r="B14" s="166"/>
      <c r="C14" s="17">
        <v>10</v>
      </c>
      <c r="D14" s="14"/>
    </row>
    <row r="15" spans="1:7" ht="15">
      <c r="B15" s="166"/>
      <c r="C15" s="17">
        <v>11</v>
      </c>
      <c r="D15" s="14"/>
    </row>
    <row r="16" spans="1:7" ht="15">
      <c r="B16" s="166"/>
      <c r="C16" s="17">
        <v>12</v>
      </c>
      <c r="D16" s="14"/>
    </row>
    <row r="17" spans="1:4" ht="15">
      <c r="B17" s="166"/>
      <c r="C17" s="17">
        <v>13</v>
      </c>
      <c r="D17" s="14"/>
    </row>
    <row r="18" spans="1:4" ht="15">
      <c r="B18" s="166"/>
      <c r="C18" s="17">
        <v>14</v>
      </c>
      <c r="D18" s="14"/>
    </row>
    <row r="19" spans="1:4" ht="15">
      <c r="B19" s="166"/>
      <c r="C19" s="17">
        <v>15</v>
      </c>
      <c r="D19" s="13"/>
    </row>
    <row r="20" spans="1:4" ht="15.75" thickBot="1">
      <c r="B20" s="167"/>
      <c r="C20" s="9">
        <v>16</v>
      </c>
      <c r="D20" s="63"/>
    </row>
    <row r="22" spans="1:4" ht="15.75">
      <c r="A22" s="4" t="s">
        <v>1</v>
      </c>
      <c r="C22" s="4"/>
      <c r="D22" s="5" t="s">
        <v>17</v>
      </c>
    </row>
    <row r="24" spans="1:4" ht="15.75">
      <c r="A24" s="4" t="s">
        <v>16</v>
      </c>
      <c r="C24" s="4"/>
      <c r="D24" s="5" t="s">
        <v>18</v>
      </c>
    </row>
  </sheetData>
  <mergeCells count="4">
    <mergeCell ref="B1:D1"/>
    <mergeCell ref="B2:D2"/>
    <mergeCell ref="B3:D3"/>
    <mergeCell ref="B5:B20"/>
  </mergeCells>
  <pageMargins left="0.7" right="0.7" top="0.75" bottom="0.75" header="0.3" footer="0.3"/>
  <pageSetup paperSize="9" scale="86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G24"/>
  <sheetViews>
    <sheetView view="pageBreakPreview" zoomScaleNormal="100" zoomScaleSheetLayoutView="100" workbookViewId="0">
      <selection activeCell="D5" sqref="D5:D16"/>
    </sheetView>
  </sheetViews>
  <sheetFormatPr defaultRowHeight="12.75"/>
  <cols>
    <col min="1" max="1" width="11.7109375" style="3" customWidth="1"/>
    <col min="2" max="2" width="14.5703125" style="3" customWidth="1"/>
    <col min="3" max="3" width="13.42578125" style="3" customWidth="1"/>
    <col min="4" max="4" width="35.7109375" style="3" customWidth="1"/>
    <col min="5" max="6" width="9.140625" style="3"/>
    <col min="7" max="7" width="29" style="3" customWidth="1"/>
    <col min="8" max="16384" width="9.140625" style="3"/>
  </cols>
  <sheetData>
    <row r="1" spans="1:7" ht="33" customHeight="1">
      <c r="A1" s="1" t="s">
        <v>12</v>
      </c>
      <c r="B1" s="163" t="s">
        <v>27</v>
      </c>
      <c r="C1" s="163"/>
      <c r="D1" s="163"/>
      <c r="E1" s="2"/>
      <c r="F1" s="2"/>
    </row>
    <row r="2" spans="1:7" ht="15.75">
      <c r="A2" s="4" t="s">
        <v>5</v>
      </c>
      <c r="B2" s="169" t="s">
        <v>11</v>
      </c>
      <c r="C2" s="169"/>
      <c r="D2" s="169"/>
    </row>
    <row r="3" spans="1:7" ht="16.5" thickBot="1">
      <c r="A3" s="4" t="s">
        <v>13</v>
      </c>
      <c r="B3" s="168" t="s">
        <v>28</v>
      </c>
      <c r="C3" s="168"/>
      <c r="D3" s="168"/>
    </row>
    <row r="4" spans="1:7" ht="30.75" thickBot="1">
      <c r="B4" s="11" t="s">
        <v>14</v>
      </c>
      <c r="C4" s="12" t="s">
        <v>15</v>
      </c>
      <c r="D4" s="6" t="s">
        <v>10</v>
      </c>
      <c r="F4" s="10"/>
      <c r="G4" s="16"/>
    </row>
    <row r="5" spans="1:7" ht="15">
      <c r="B5" s="165" t="s">
        <v>30</v>
      </c>
      <c r="C5" s="7">
        <v>1</v>
      </c>
      <c r="D5" s="73" t="s">
        <v>91</v>
      </c>
    </row>
    <row r="6" spans="1:7" ht="15">
      <c r="B6" s="166"/>
      <c r="C6" s="8">
        <v>2</v>
      </c>
      <c r="D6" s="14" t="s">
        <v>76</v>
      </c>
    </row>
    <row r="7" spans="1:7" ht="15">
      <c r="B7" s="166"/>
      <c r="C7" s="8">
        <v>3</v>
      </c>
      <c r="D7" s="14" t="s">
        <v>73</v>
      </c>
      <c r="G7" s="87"/>
    </row>
    <row r="8" spans="1:7" ht="15">
      <c r="B8" s="166"/>
      <c r="C8" s="8">
        <v>4</v>
      </c>
      <c r="D8" s="14" t="s">
        <v>72</v>
      </c>
      <c r="G8" s="87"/>
    </row>
    <row r="9" spans="1:7" ht="15">
      <c r="B9" s="166"/>
      <c r="C9" s="8">
        <v>5</v>
      </c>
      <c r="D9" s="14" t="s">
        <v>74</v>
      </c>
    </row>
    <row r="10" spans="1:7" ht="15">
      <c r="B10" s="166"/>
      <c r="C10" s="8">
        <v>6</v>
      </c>
      <c r="D10" s="14" t="s">
        <v>39</v>
      </c>
    </row>
    <row r="11" spans="1:7" ht="15">
      <c r="B11" s="166"/>
      <c r="C11" s="8">
        <v>7</v>
      </c>
      <c r="D11" s="13" t="s">
        <v>75</v>
      </c>
    </row>
    <row r="12" spans="1:7" ht="15">
      <c r="B12" s="166"/>
      <c r="C12" s="8">
        <v>8</v>
      </c>
      <c r="D12" s="14" t="s">
        <v>40</v>
      </c>
    </row>
    <row r="13" spans="1:7" ht="15">
      <c r="B13" s="166"/>
      <c r="C13" s="17">
        <v>9</v>
      </c>
      <c r="D13" s="14" t="s">
        <v>107</v>
      </c>
    </row>
    <row r="14" spans="1:7" ht="15">
      <c r="B14" s="166"/>
      <c r="C14" s="17">
        <v>10</v>
      </c>
      <c r="D14" s="14" t="s">
        <v>223</v>
      </c>
    </row>
    <row r="15" spans="1:7" ht="15">
      <c r="B15" s="166"/>
      <c r="C15" s="17">
        <v>11</v>
      </c>
      <c r="D15" s="14" t="s">
        <v>38</v>
      </c>
    </row>
    <row r="16" spans="1:7" ht="15">
      <c r="B16" s="166"/>
      <c r="C16" s="17">
        <v>12</v>
      </c>
      <c r="D16" s="14" t="s">
        <v>106</v>
      </c>
    </row>
    <row r="17" spans="1:4" ht="15">
      <c r="B17" s="166"/>
      <c r="C17" s="17">
        <v>13</v>
      </c>
      <c r="D17" s="101"/>
    </row>
    <row r="18" spans="1:4" ht="15">
      <c r="B18" s="166"/>
      <c r="C18" s="17">
        <v>14</v>
      </c>
      <c r="D18" s="14"/>
    </row>
    <row r="19" spans="1:4" ht="15">
      <c r="B19" s="166"/>
      <c r="C19" s="17">
        <v>15</v>
      </c>
      <c r="D19" s="13"/>
    </row>
    <row r="20" spans="1:4" ht="15.75" thickBot="1">
      <c r="B20" s="167"/>
      <c r="C20" s="9">
        <v>16</v>
      </c>
      <c r="D20" s="63"/>
    </row>
    <row r="22" spans="1:4" ht="15.75">
      <c r="A22" s="4" t="s">
        <v>1</v>
      </c>
      <c r="C22" s="4"/>
      <c r="D22" s="5" t="s">
        <v>17</v>
      </c>
    </row>
    <row r="24" spans="1:4" ht="15.75">
      <c r="A24" s="4" t="s">
        <v>16</v>
      </c>
      <c r="C24" s="4"/>
      <c r="D24" s="5" t="s">
        <v>18</v>
      </c>
    </row>
  </sheetData>
  <mergeCells count="4">
    <mergeCell ref="B1:D1"/>
    <mergeCell ref="B2:D2"/>
    <mergeCell ref="B3:D3"/>
    <mergeCell ref="B5:B20"/>
  </mergeCells>
  <pageMargins left="0.7" right="0.7" top="0.75" bottom="0.75" header="0.3" footer="0.3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304"/>
  <sheetViews>
    <sheetView view="pageBreakPreview" topLeftCell="A4" zoomScaleSheetLayoutView="100" workbookViewId="0">
      <selection sqref="A1:F1"/>
    </sheetView>
  </sheetViews>
  <sheetFormatPr defaultColWidth="7.140625" defaultRowHeight="11.25" customHeight="1"/>
  <cols>
    <col min="1" max="1" width="3.7109375" style="20" customWidth="1"/>
    <col min="2" max="3" width="12.7109375" style="18" customWidth="1"/>
    <col min="4" max="4" width="3.7109375" style="20" customWidth="1"/>
    <col min="5" max="6" width="12.7109375" style="18" customWidth="1"/>
    <col min="7" max="7" width="3.7109375" style="20" customWidth="1"/>
    <col min="8" max="8" width="12.7109375" style="18" customWidth="1"/>
    <col min="9" max="9" width="12.7109375" style="62" customWidth="1"/>
    <col min="10" max="10" width="3.7109375" style="61" customWidth="1"/>
    <col min="11" max="12" width="12.7109375" style="18" customWidth="1"/>
    <col min="13" max="13" width="3.7109375" style="20" customWidth="1"/>
    <col min="14" max="15" width="12.7109375" style="18" customWidth="1"/>
    <col min="16" max="16384" width="7.140625" style="18"/>
  </cols>
  <sheetData>
    <row r="1" spans="1:18" ht="15.95" customHeight="1">
      <c r="A1" s="127" t="s">
        <v>2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</row>
    <row r="2" spans="1:18" ht="15.95" customHeight="1">
      <c r="A2" s="127" t="s">
        <v>20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</row>
    <row r="3" spans="1:18" ht="15.95" customHeight="1">
      <c r="A3" s="127" t="s">
        <v>21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</row>
    <row r="4" spans="1:18" s="19" customFormat="1" ht="15.95" customHeight="1">
      <c r="A4" s="156" t="str">
        <f>list1!B1</f>
        <v>XV открытого городского турнира 
по бадминтону «Кубок КемГУ»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</row>
    <row r="5" spans="1:18" s="19" customFormat="1" ht="15.95" customHeight="1">
      <c r="A5" s="129" t="s">
        <v>0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</row>
    <row r="6" spans="1:18" ht="15.95" customHeight="1">
      <c r="B6" s="21"/>
      <c r="C6" s="21"/>
      <c r="D6" s="22"/>
      <c r="E6" s="21"/>
      <c r="F6" s="23"/>
      <c r="G6" s="24"/>
      <c r="H6" s="23"/>
      <c r="I6" s="23"/>
      <c r="J6" s="24"/>
      <c r="K6" s="23"/>
      <c r="L6" s="23"/>
      <c r="M6" s="24"/>
      <c r="N6" s="23"/>
      <c r="O6" s="21"/>
    </row>
    <row r="7" spans="1:18" ht="15.95" customHeight="1">
      <c r="B7" s="25" t="s">
        <v>5</v>
      </c>
      <c r="C7" s="125" t="str">
        <f>list1!B2</f>
        <v>Кемерово</v>
      </c>
      <c r="D7" s="125"/>
      <c r="E7" s="125"/>
      <c r="H7" s="19" t="s">
        <v>6</v>
      </c>
      <c r="I7" s="19"/>
      <c r="J7" s="26"/>
      <c r="K7" s="157" t="str">
        <f>list1!B3</f>
        <v>14-16.01.2022</v>
      </c>
      <c r="L7" s="128"/>
      <c r="N7" s="25" t="s">
        <v>4</v>
      </c>
      <c r="O7" s="64" t="str">
        <f>list1!B5</f>
        <v>MS-1</v>
      </c>
    </row>
    <row r="8" spans="1:18" ht="15.95" customHeight="1">
      <c r="E8" s="28"/>
      <c r="F8" s="29"/>
      <c r="G8" s="30"/>
      <c r="H8" s="28"/>
      <c r="I8" s="28"/>
      <c r="J8" s="31"/>
      <c r="K8" s="32"/>
      <c r="L8" s="32"/>
      <c r="M8" s="33"/>
      <c r="N8" s="32"/>
      <c r="O8" s="28"/>
    </row>
    <row r="9" spans="1:18" s="16" customFormat="1" ht="15.95" customHeight="1">
      <c r="A9" s="34">
        <v>1</v>
      </c>
      <c r="B9" s="134" t="str">
        <f>IF(VLOOKUP(A9,list1!$C$5:$D$20,2,FALSE)=0,"X",VLOOKUP(A9,list1!$C$5:$D$20,2,FALSE))</f>
        <v>Егоров Дмитрий</v>
      </c>
      <c r="C9" s="135"/>
      <c r="D9" s="35">
        <v>1</v>
      </c>
      <c r="E9" s="138" t="str">
        <f>B9</f>
        <v>Егоров Дмитрий</v>
      </c>
      <c r="F9" s="138"/>
      <c r="G9" s="36"/>
      <c r="H9" s="66"/>
      <c r="I9" s="66"/>
      <c r="J9" s="36"/>
      <c r="K9" s="38"/>
      <c r="L9" s="38"/>
      <c r="P9" s="38"/>
      <c r="Q9" s="38"/>
      <c r="R9" s="38"/>
    </row>
    <row r="10" spans="1:18" s="16" customFormat="1" ht="15.95" customHeight="1">
      <c r="A10" s="34">
        <v>16</v>
      </c>
      <c r="B10" s="152" t="str">
        <f>IF(VLOOKUP(A10,list1!$C$5:$D$20,2,FALSE)=0,"X",VLOOKUP(A10,list1!$C$5:$D$20,2,FALSE))</f>
        <v>X</v>
      </c>
      <c r="C10" s="153"/>
      <c r="D10" s="39"/>
      <c r="E10" s="136"/>
      <c r="F10" s="147"/>
      <c r="G10" s="70">
        <v>13</v>
      </c>
      <c r="H10" s="138" t="str">
        <f>E9</f>
        <v>Егоров Дмитрий</v>
      </c>
      <c r="I10" s="138"/>
      <c r="J10" s="36"/>
      <c r="K10" s="66"/>
      <c r="L10" s="66"/>
      <c r="Q10" s="38"/>
      <c r="R10" s="38"/>
    </row>
    <row r="11" spans="1:18" s="16" customFormat="1" ht="15.95" customHeight="1">
      <c r="A11" s="34">
        <v>9</v>
      </c>
      <c r="B11" s="152" t="str">
        <f>IF(VLOOKUP(A11,list1!$C$5:$D$20,2,FALSE)=0,"X",VLOOKUP(A11,list1!$C$5:$D$20,2,FALSE))</f>
        <v>X</v>
      </c>
      <c r="C11" s="153"/>
      <c r="D11" s="35">
        <v>2</v>
      </c>
      <c r="E11" s="138" t="str">
        <f>B12</f>
        <v>Трубников Никита</v>
      </c>
      <c r="F11" s="138"/>
      <c r="G11" s="39"/>
      <c r="H11" s="136" t="s">
        <v>229</v>
      </c>
      <c r="I11" s="147"/>
      <c r="J11" s="36"/>
      <c r="K11" s="65"/>
      <c r="L11" s="38"/>
      <c r="P11" s="41"/>
      <c r="Q11" s="38"/>
      <c r="R11" s="38"/>
    </row>
    <row r="12" spans="1:18" s="16" customFormat="1" ht="15.95" customHeight="1">
      <c r="A12" s="34">
        <v>8</v>
      </c>
      <c r="B12" s="134" t="str">
        <f>IF(VLOOKUP(A12,list1!$C$5:$D$20,2,FALSE)=0,"X",VLOOKUP(A12,list1!$C$5:$D$20,2,FALSE))</f>
        <v>Трубников Никита</v>
      </c>
      <c r="C12" s="135"/>
      <c r="D12" s="39"/>
      <c r="E12" s="148"/>
      <c r="F12" s="137"/>
      <c r="G12" s="36"/>
      <c r="H12" s="75"/>
      <c r="I12" s="76"/>
      <c r="J12" s="68">
        <v>23</v>
      </c>
      <c r="K12" s="138" t="str">
        <f>H10</f>
        <v>Егоров Дмитрий</v>
      </c>
      <c r="L12" s="138"/>
      <c r="P12" s="38"/>
    </row>
    <row r="13" spans="1:18" s="16" customFormat="1" ht="15.95" customHeight="1">
      <c r="A13" s="34">
        <v>5</v>
      </c>
      <c r="B13" s="134" t="str">
        <f>IF(VLOOKUP(A13,list1!$C$5:$D$20,2,FALSE)=0,"X",VLOOKUP(A13,list1!$C$5:$D$20,2,FALSE))</f>
        <v>Мирзахметов Холмухоммад</v>
      </c>
      <c r="C13" s="135"/>
      <c r="D13" s="43">
        <v>3</v>
      </c>
      <c r="E13" s="138" t="str">
        <f>B13</f>
        <v>Мирзахметов Холмухоммад</v>
      </c>
      <c r="F13" s="138"/>
      <c r="G13" s="65"/>
      <c r="H13" s="75"/>
      <c r="I13" s="76"/>
      <c r="J13" s="44"/>
      <c r="K13" s="136" t="s">
        <v>239</v>
      </c>
      <c r="L13" s="147"/>
    </row>
    <row r="14" spans="1:18" s="16" customFormat="1" ht="15.95" customHeight="1">
      <c r="A14" s="34">
        <v>12</v>
      </c>
      <c r="B14" s="154" t="str">
        <f>IF(VLOOKUP(A14,list1!$C$5:$D$20,2,FALSE)=0,"X",VLOOKUP(A14,list1!$C$5:$D$20,2,FALSE))</f>
        <v>X</v>
      </c>
      <c r="C14" s="155"/>
      <c r="D14" s="39"/>
      <c r="E14" s="136"/>
      <c r="F14" s="147"/>
      <c r="G14" s="70">
        <v>14</v>
      </c>
      <c r="H14" s="138" t="str">
        <f>E13</f>
        <v>Мирзахметов Холмухоммад</v>
      </c>
      <c r="I14" s="142"/>
      <c r="J14" s="36"/>
      <c r="K14" s="75"/>
      <c r="L14" s="50"/>
      <c r="M14" s="44"/>
      <c r="N14" s="141" t="s">
        <v>9</v>
      </c>
      <c r="O14" s="141"/>
    </row>
    <row r="15" spans="1:18" s="16" customFormat="1" ht="15.95" customHeight="1">
      <c r="A15" s="34">
        <v>13</v>
      </c>
      <c r="B15" s="152" t="str">
        <f>IF(VLOOKUP(A15,list1!$C$5:$D$20,2,FALSE)=0,"X",VLOOKUP(A15,list1!$C$5:$D$20,2,FALSE))</f>
        <v>X</v>
      </c>
      <c r="C15" s="153"/>
      <c r="D15" s="35">
        <v>4</v>
      </c>
      <c r="E15" s="138" t="str">
        <f>B16</f>
        <v>Дуничев Николай</v>
      </c>
      <c r="F15" s="142"/>
      <c r="G15" s="36"/>
      <c r="H15" s="136" t="s">
        <v>226</v>
      </c>
      <c r="I15" s="137"/>
      <c r="J15" s="36"/>
      <c r="K15" s="75"/>
      <c r="L15" s="75"/>
      <c r="M15" s="44"/>
      <c r="N15" s="141"/>
      <c r="O15" s="141"/>
      <c r="P15" s="38"/>
    </row>
    <row r="16" spans="1:18" s="16" customFormat="1" ht="15.95" customHeight="1">
      <c r="A16" s="34">
        <v>4</v>
      </c>
      <c r="B16" s="134" t="str">
        <f>IF(VLOOKUP(A16,list1!$C$5:$D$20,2,FALSE)=0,"X",VLOOKUP(A16,list1!$C$5:$D$20,2,FALSE))</f>
        <v>Дуничев Николай</v>
      </c>
      <c r="C16" s="135"/>
      <c r="D16" s="39"/>
      <c r="E16" s="136"/>
      <c r="F16" s="137"/>
      <c r="G16" s="36"/>
      <c r="H16" s="75"/>
      <c r="I16" s="75"/>
      <c r="J16" s="36"/>
      <c r="K16" s="75"/>
      <c r="L16" s="50"/>
      <c r="M16" s="35">
        <v>32</v>
      </c>
      <c r="N16" s="138" t="str">
        <f>K20</f>
        <v>Павлов Виталий</v>
      </c>
      <c r="O16" s="138"/>
    </row>
    <row r="17" spans="1:29" s="16" customFormat="1" ht="15.95" customHeight="1">
      <c r="A17" s="34">
        <v>3</v>
      </c>
      <c r="B17" s="134" t="str">
        <f>IF(VLOOKUP(A17,list1!$C$5:$D$20,2,FALSE)=0,"X",VLOOKUP(A17,list1!$C$5:$D$20,2,FALSE))</f>
        <v>Павлов Виталий</v>
      </c>
      <c r="C17" s="135"/>
      <c r="D17" s="35">
        <v>5</v>
      </c>
      <c r="E17" s="138" t="str">
        <f>B17</f>
        <v>Павлов Виталий</v>
      </c>
      <c r="F17" s="138"/>
      <c r="G17" s="36"/>
      <c r="H17" s="75"/>
      <c r="I17" s="75"/>
      <c r="J17" s="36"/>
      <c r="K17" s="75"/>
      <c r="L17" s="75"/>
      <c r="M17" s="44"/>
      <c r="N17" s="143" t="s">
        <v>248</v>
      </c>
      <c r="O17" s="144"/>
    </row>
    <row r="18" spans="1:29" s="16" customFormat="1" ht="15.95" customHeight="1">
      <c r="A18" s="34">
        <v>14</v>
      </c>
      <c r="B18" s="152" t="str">
        <f>IF(VLOOKUP(A18,list1!$C$5:$D$20,2,FALSE)=0,"X",VLOOKUP(A18,list1!$C$5:$D$20,2,FALSE))</f>
        <v>X</v>
      </c>
      <c r="C18" s="153"/>
      <c r="D18" s="39"/>
      <c r="E18" s="136"/>
      <c r="F18" s="147"/>
      <c r="G18" s="70">
        <v>15</v>
      </c>
      <c r="H18" s="138" t="str">
        <f>E17</f>
        <v>Павлов Виталий</v>
      </c>
      <c r="I18" s="138"/>
      <c r="J18" s="36"/>
      <c r="K18" s="75"/>
      <c r="L18" s="75"/>
      <c r="M18" s="44"/>
      <c r="N18" s="38"/>
    </row>
    <row r="19" spans="1:29" s="16" customFormat="1" ht="15.95" customHeight="1">
      <c r="A19" s="34">
        <v>11</v>
      </c>
      <c r="B19" s="152" t="str">
        <f>IF(VLOOKUP(A19,list1!$C$5:$D$20,2,FALSE)=0,"X",VLOOKUP(A19,list1!$C$5:$D$20,2,FALSE))</f>
        <v>X</v>
      </c>
      <c r="C19" s="153"/>
      <c r="D19" s="35">
        <v>6</v>
      </c>
      <c r="E19" s="138" t="str">
        <f>B20</f>
        <v>Ратников Сергей</v>
      </c>
      <c r="F19" s="138"/>
      <c r="G19" s="39"/>
      <c r="H19" s="148" t="s">
        <v>224</v>
      </c>
      <c r="I19" s="147"/>
      <c r="J19" s="36"/>
      <c r="K19" s="75"/>
      <c r="L19" s="75"/>
      <c r="M19" s="44"/>
      <c r="N19" s="38"/>
    </row>
    <row r="20" spans="1:29" s="16" customFormat="1" ht="15.95" customHeight="1">
      <c r="A20" s="34">
        <v>6</v>
      </c>
      <c r="B20" s="134" t="str">
        <f>IF(VLOOKUP(A20,list1!$C$5:$D$20,2,FALSE)=0,"X",VLOOKUP(A20,list1!$C$5:$D$20,2,FALSE))</f>
        <v>Ратников Сергей</v>
      </c>
      <c r="C20" s="135"/>
      <c r="D20" s="39"/>
      <c r="E20" s="148"/>
      <c r="F20" s="137"/>
      <c r="G20" s="36"/>
      <c r="H20" s="75"/>
      <c r="I20" s="76"/>
      <c r="J20" s="68">
        <v>24</v>
      </c>
      <c r="K20" s="138" t="str">
        <f>H18</f>
        <v>Павлов Виталий</v>
      </c>
      <c r="L20" s="142"/>
      <c r="M20" s="44"/>
      <c r="N20" s="45"/>
    </row>
    <row r="21" spans="1:29" s="16" customFormat="1" ht="15.95" customHeight="1">
      <c r="A21" s="34">
        <v>7</v>
      </c>
      <c r="B21" s="134" t="str">
        <f>IF(VLOOKUP(A21,list1!$C$5:$D$20,2,FALSE)=0,"X",VLOOKUP(A21,list1!$C$5:$D$20,2,FALSE))</f>
        <v>Сатилханов Шухрат</v>
      </c>
      <c r="C21" s="135"/>
      <c r="D21" s="35">
        <v>7</v>
      </c>
      <c r="E21" s="138" t="str">
        <f>B21</f>
        <v>Сатилханов Шухрат</v>
      </c>
      <c r="F21" s="138"/>
      <c r="G21" s="36"/>
      <c r="H21" s="75"/>
      <c r="I21" s="76"/>
      <c r="J21" s="44"/>
      <c r="K21" s="148" t="s">
        <v>237</v>
      </c>
      <c r="L21" s="137"/>
      <c r="M21" s="36"/>
      <c r="N21" s="46"/>
      <c r="T21" s="36"/>
      <c r="U21" s="34"/>
      <c r="V21" s="66"/>
      <c r="W21" s="66"/>
      <c r="X21" s="36"/>
      <c r="Y21" s="65"/>
      <c r="Z21" s="65"/>
      <c r="AA21" s="36"/>
      <c r="AB21" s="38"/>
      <c r="AC21" s="38"/>
    </row>
    <row r="22" spans="1:29" s="16" customFormat="1" ht="15.95" customHeight="1">
      <c r="A22" s="34">
        <v>10</v>
      </c>
      <c r="B22" s="152" t="str">
        <f>IF(VLOOKUP(A22,list1!$C$5:$D$20,2,FALSE)=0,"X",VLOOKUP(A22,list1!$C$5:$D$20,2,FALSE))</f>
        <v>X</v>
      </c>
      <c r="C22" s="153"/>
      <c r="D22" s="39"/>
      <c r="E22" s="148"/>
      <c r="F22" s="147"/>
      <c r="G22" s="70">
        <v>16</v>
      </c>
      <c r="H22" s="138" t="str">
        <f>E23</f>
        <v>Михайлов Антон</v>
      </c>
      <c r="I22" s="142"/>
      <c r="J22" s="36"/>
      <c r="K22" s="38"/>
      <c r="M22" s="34"/>
    </row>
    <row r="23" spans="1:29" s="16" customFormat="1" ht="15.95" customHeight="1">
      <c r="A23" s="34">
        <v>15</v>
      </c>
      <c r="B23" s="152" t="str">
        <f>IF(VLOOKUP(A23,list1!$C$5:$D$20,2,FALSE)=0,"X",VLOOKUP(A23,list1!$C$5:$D$20,2,FALSE))</f>
        <v>X</v>
      </c>
      <c r="C23" s="153"/>
      <c r="D23" s="35">
        <v>8</v>
      </c>
      <c r="E23" s="138" t="str">
        <f>B24</f>
        <v>Михайлов Антон</v>
      </c>
      <c r="F23" s="142"/>
      <c r="G23" s="36"/>
      <c r="H23" s="148" t="s">
        <v>190</v>
      </c>
      <c r="I23" s="137"/>
      <c r="J23" s="36"/>
      <c r="K23" s="38"/>
      <c r="L23" s="38"/>
      <c r="M23" s="36"/>
    </row>
    <row r="24" spans="1:29" s="16" customFormat="1" ht="15.95" customHeight="1">
      <c r="A24" s="34">
        <v>2</v>
      </c>
      <c r="B24" s="134" t="str">
        <f>IF(VLOOKUP(A24,list1!$C$5:$D$20,2,FALSE)=0,"X",VLOOKUP(A24,list1!$C$5:$D$20,2,FALSE))</f>
        <v>Михайлов Антон</v>
      </c>
      <c r="C24" s="135"/>
      <c r="D24" s="39"/>
      <c r="E24" s="136"/>
      <c r="F24" s="137"/>
      <c r="G24" s="36"/>
      <c r="H24" s="38"/>
      <c r="I24" s="38"/>
    </row>
    <row r="25" spans="1:29" s="16" customFormat="1" ht="15.95" customHeight="1">
      <c r="A25" s="34"/>
      <c r="B25" s="52"/>
      <c r="C25" s="52"/>
      <c r="D25" s="36"/>
      <c r="E25" s="65"/>
      <c r="F25" s="65"/>
      <c r="G25" s="36">
        <v>-23</v>
      </c>
      <c r="H25" s="134" t="str">
        <f>IF(K12=H10,H14,H10)</f>
        <v>Мирзахметов Холмухоммад</v>
      </c>
      <c r="I25" s="135"/>
      <c r="J25" s="35">
        <v>31</v>
      </c>
      <c r="K25" s="138" t="str">
        <f>H26</f>
        <v>Михайлов Антон</v>
      </c>
      <c r="L25" s="138"/>
      <c r="M25" s="139" t="s">
        <v>3</v>
      </c>
      <c r="N25" s="139"/>
    </row>
    <row r="26" spans="1:29" s="16" customFormat="1" ht="15.95" customHeight="1">
      <c r="A26" s="34"/>
      <c r="B26" s="52"/>
      <c r="C26" s="52"/>
      <c r="D26" s="36"/>
      <c r="E26" s="65"/>
      <c r="F26" s="65"/>
      <c r="G26" s="34">
        <v>-24</v>
      </c>
      <c r="H26" s="134" t="str">
        <f>IF(K20=H18,H22,H18)</f>
        <v>Михайлов Антон</v>
      </c>
      <c r="I26" s="135"/>
      <c r="J26" s="39"/>
      <c r="K26" s="143" t="s">
        <v>247</v>
      </c>
      <c r="L26" s="144"/>
      <c r="M26" s="139"/>
      <c r="N26" s="139"/>
    </row>
    <row r="27" spans="1:29" s="16" customFormat="1" ht="15.95" customHeight="1">
      <c r="A27" s="34"/>
      <c r="B27" s="52"/>
      <c r="C27" s="52"/>
      <c r="D27" s="36"/>
      <c r="E27" s="65"/>
      <c r="F27" s="65"/>
      <c r="G27" s="36"/>
      <c r="H27" s="38"/>
      <c r="I27" s="38"/>
      <c r="J27" s="34"/>
      <c r="K27" s="66"/>
      <c r="L27" s="66"/>
      <c r="M27" s="36"/>
      <c r="N27" s="48"/>
      <c r="O27" s="48"/>
    </row>
    <row r="28" spans="1:29" s="16" customFormat="1" ht="15.95" customHeight="1">
      <c r="A28" s="34">
        <v>-13</v>
      </c>
      <c r="B28" s="149" t="str">
        <f>IF(H10=E9,E11,E9)</f>
        <v>Трубников Никита</v>
      </c>
      <c r="C28" s="150"/>
      <c r="D28" s="68">
        <v>21</v>
      </c>
      <c r="E28" s="131" t="str">
        <f>B29</f>
        <v>Дуничев Николай</v>
      </c>
      <c r="F28" s="131"/>
      <c r="G28" s="36"/>
      <c r="H28" s="38"/>
      <c r="I28" s="38"/>
      <c r="J28" s="38"/>
      <c r="K28" s="66"/>
      <c r="L28" s="66"/>
      <c r="M28" s="36"/>
      <c r="N28" s="48"/>
      <c r="O28" s="48"/>
    </row>
    <row r="29" spans="1:29" s="16" customFormat="1" ht="15.95" customHeight="1">
      <c r="A29" s="34">
        <v>-14</v>
      </c>
      <c r="B29" s="149" t="str">
        <f>IF(H14=E13,E15,E13)</f>
        <v>Дуничев Николай</v>
      </c>
      <c r="C29" s="150"/>
      <c r="D29" s="39"/>
      <c r="E29" s="136" t="s">
        <v>233</v>
      </c>
      <c r="F29" s="137"/>
      <c r="G29" s="35">
        <v>30</v>
      </c>
      <c r="H29" s="138" t="str">
        <f>E28</f>
        <v>Дуничев Николай</v>
      </c>
      <c r="I29" s="138"/>
      <c r="J29" s="141" t="s">
        <v>7</v>
      </c>
      <c r="K29" s="141"/>
      <c r="L29" s="66"/>
      <c r="M29" s="36"/>
      <c r="N29" s="48"/>
      <c r="O29" s="48"/>
    </row>
    <row r="30" spans="1:29" s="16" customFormat="1" ht="15.95" customHeight="1">
      <c r="A30" s="34">
        <v>-15</v>
      </c>
      <c r="B30" s="149" t="str">
        <f>IF(H18=E17,E19,E17)</f>
        <v>Ратников Сергей</v>
      </c>
      <c r="C30" s="150"/>
      <c r="D30" s="68">
        <v>22</v>
      </c>
      <c r="E30" s="142" t="str">
        <f>B30</f>
        <v>Ратников Сергей</v>
      </c>
      <c r="F30" s="151"/>
      <c r="G30" s="44"/>
      <c r="H30" s="136" t="s">
        <v>245</v>
      </c>
      <c r="I30" s="137"/>
      <c r="J30" s="141"/>
      <c r="K30" s="141"/>
      <c r="L30" s="66"/>
      <c r="M30" s="36"/>
      <c r="N30" s="48"/>
      <c r="O30" s="48"/>
    </row>
    <row r="31" spans="1:29" s="16" customFormat="1" ht="15.95" customHeight="1">
      <c r="A31" s="34">
        <v>-16</v>
      </c>
      <c r="B31" s="149" t="str">
        <f>IF(H22=E21,E23,E21)</f>
        <v>Сатилханов Шухрат</v>
      </c>
      <c r="C31" s="150"/>
      <c r="D31" s="39"/>
      <c r="E31" s="148" t="s">
        <v>235</v>
      </c>
      <c r="F31" s="137"/>
      <c r="G31" s="36"/>
      <c r="H31" s="66"/>
      <c r="I31" s="66"/>
      <c r="J31" s="38"/>
      <c r="K31" s="66"/>
      <c r="L31" s="66"/>
      <c r="M31" s="36"/>
      <c r="N31" s="48"/>
      <c r="O31" s="48"/>
    </row>
    <row r="32" spans="1:29" s="16" customFormat="1" ht="15.95" customHeight="1">
      <c r="B32" s="49"/>
      <c r="C32" s="49"/>
      <c r="E32" s="50"/>
      <c r="F32" s="50"/>
      <c r="K32" s="66"/>
      <c r="L32" s="66"/>
      <c r="M32" s="36"/>
      <c r="N32" s="48"/>
      <c r="O32" s="48"/>
    </row>
    <row r="33" spans="1:32" s="16" customFormat="1" ht="15.95" customHeight="1">
      <c r="A33" s="36">
        <v>-21</v>
      </c>
      <c r="B33" s="149" t="str">
        <f>IF(E28=B28,B29,B28)</f>
        <v>Трубников Никита</v>
      </c>
      <c r="C33" s="150"/>
      <c r="D33" s="72">
        <v>29</v>
      </c>
      <c r="E33" s="138" t="str">
        <f>B34</f>
        <v>Сатилханов Шухрат</v>
      </c>
      <c r="F33" s="138"/>
      <c r="G33" s="139" t="s">
        <v>8</v>
      </c>
      <c r="H33" s="139"/>
      <c r="K33" s="66"/>
      <c r="L33" s="66"/>
      <c r="M33" s="36"/>
      <c r="N33" s="48"/>
      <c r="O33" s="48"/>
    </row>
    <row r="34" spans="1:32" s="16" customFormat="1" ht="15.95" customHeight="1">
      <c r="A34" s="36">
        <v>-22</v>
      </c>
      <c r="B34" s="149" t="str">
        <f>IF(E30=B30,B31,B30)</f>
        <v>Сатилханов Шухрат</v>
      </c>
      <c r="C34" s="150"/>
      <c r="D34" s="39"/>
      <c r="E34" s="136" t="s">
        <v>244</v>
      </c>
      <c r="F34" s="137"/>
      <c r="G34" s="139"/>
      <c r="H34" s="139"/>
      <c r="K34" s="66"/>
      <c r="L34" s="66"/>
      <c r="M34" s="36"/>
      <c r="N34" s="48"/>
      <c r="O34" s="48"/>
    </row>
    <row r="35" spans="1:32" s="16" customFormat="1" ht="15.95" customHeight="1">
      <c r="A35" s="34"/>
      <c r="B35" s="52"/>
      <c r="C35" s="52"/>
      <c r="D35" s="36"/>
      <c r="E35" s="65"/>
      <c r="F35" s="65"/>
      <c r="G35" s="36"/>
      <c r="H35" s="38"/>
      <c r="I35" s="38"/>
      <c r="J35" s="34"/>
      <c r="K35" s="66"/>
      <c r="L35" s="66"/>
      <c r="M35" s="36"/>
      <c r="N35" s="48"/>
      <c r="O35" s="48"/>
    </row>
    <row r="36" spans="1:32" s="16" customFormat="1" ht="15.95" customHeight="1">
      <c r="A36" s="34">
        <v>-1</v>
      </c>
      <c r="B36" s="134" t="str">
        <f>IF(E9=B9,B10,B9)</f>
        <v>X</v>
      </c>
      <c r="C36" s="135"/>
      <c r="D36" s="36">
        <v>9</v>
      </c>
      <c r="E36" s="140"/>
      <c r="F36" s="140"/>
      <c r="G36" s="34"/>
      <c r="J36" s="34"/>
      <c r="M36" s="34"/>
    </row>
    <row r="37" spans="1:32" s="16" customFormat="1" ht="15.95" customHeight="1">
      <c r="A37" s="34">
        <v>-2</v>
      </c>
      <c r="B37" s="134" t="str">
        <f>IF(E11=B11,B12,B11)</f>
        <v>X</v>
      </c>
      <c r="C37" s="135"/>
      <c r="D37" s="39"/>
      <c r="E37" s="136"/>
      <c r="F37" s="147"/>
      <c r="G37" s="35">
        <v>19</v>
      </c>
      <c r="H37" s="138"/>
      <c r="I37" s="138"/>
      <c r="J37" s="36"/>
      <c r="K37" s="66"/>
      <c r="L37" s="66"/>
      <c r="M37" s="36"/>
      <c r="N37" s="38"/>
    </row>
    <row r="38" spans="1:32" s="16" customFormat="1" ht="15.95" customHeight="1">
      <c r="A38" s="34">
        <v>-3</v>
      </c>
      <c r="B38" s="134" t="str">
        <f>IF(E13=B13,B14,B13)</f>
        <v>X</v>
      </c>
      <c r="C38" s="135"/>
      <c r="D38" s="35">
        <v>10</v>
      </c>
      <c r="E38" s="145"/>
      <c r="F38" s="146"/>
      <c r="G38" s="53"/>
      <c r="H38" s="148"/>
      <c r="I38" s="147"/>
      <c r="J38" s="36"/>
      <c r="K38" s="65"/>
      <c r="L38" s="38"/>
      <c r="M38" s="36"/>
      <c r="N38" s="38"/>
    </row>
    <row r="39" spans="1:32" s="16" customFormat="1" ht="15.95" customHeight="1">
      <c r="A39" s="34">
        <v>-4</v>
      </c>
      <c r="B39" s="134" t="str">
        <f>IF(E15=B15,B16,B15)</f>
        <v>X</v>
      </c>
      <c r="C39" s="135"/>
      <c r="D39" s="39"/>
      <c r="E39" s="136"/>
      <c r="F39" s="137"/>
      <c r="G39" s="36"/>
      <c r="H39" s="38"/>
      <c r="I39" s="42"/>
      <c r="J39" s="35">
        <v>28</v>
      </c>
      <c r="K39" s="140"/>
      <c r="L39" s="140"/>
      <c r="M39" s="141" t="s">
        <v>22</v>
      </c>
      <c r="N39" s="141"/>
      <c r="P39" s="38"/>
    </row>
    <row r="40" spans="1:32" s="16" customFormat="1" ht="15.95" customHeight="1">
      <c r="A40" s="34">
        <v>-5</v>
      </c>
      <c r="B40" s="134" t="str">
        <f>IF(E17=B17,B18,B17)</f>
        <v>X</v>
      </c>
      <c r="C40" s="135"/>
      <c r="D40" s="35">
        <v>11</v>
      </c>
      <c r="E40" s="140"/>
      <c r="F40" s="140"/>
      <c r="G40" s="36"/>
      <c r="H40" s="38"/>
      <c r="I40" s="42"/>
      <c r="J40" s="44"/>
      <c r="K40" s="136"/>
      <c r="L40" s="137"/>
      <c r="M40" s="141"/>
      <c r="N40" s="141"/>
    </row>
    <row r="41" spans="1:32" s="16" customFormat="1" ht="15.95" customHeight="1">
      <c r="A41" s="34">
        <v>-6</v>
      </c>
      <c r="B41" s="134" t="str">
        <f>IF(E19=B19,B20,B19)</f>
        <v>X</v>
      </c>
      <c r="C41" s="135"/>
      <c r="D41" s="39"/>
      <c r="E41" s="136"/>
      <c r="F41" s="137"/>
      <c r="G41" s="35">
        <v>20</v>
      </c>
      <c r="H41" s="138"/>
      <c r="I41" s="142"/>
      <c r="J41" s="36"/>
      <c r="K41" s="38"/>
      <c r="M41" s="34"/>
    </row>
    <row r="42" spans="1:32" s="16" customFormat="1" ht="15.95" customHeight="1">
      <c r="A42" s="34">
        <v>-7</v>
      </c>
      <c r="B42" s="134" t="str">
        <f>IF(E21=B21,B22,B21)</f>
        <v>X</v>
      </c>
      <c r="C42" s="135"/>
      <c r="D42" s="35">
        <v>12</v>
      </c>
      <c r="E42" s="145"/>
      <c r="F42" s="146"/>
      <c r="G42" s="36"/>
      <c r="H42" s="136"/>
      <c r="I42" s="137"/>
      <c r="J42" s="36"/>
      <c r="K42" s="38"/>
      <c r="L42" s="38"/>
      <c r="M42" s="36"/>
      <c r="N42" s="38"/>
      <c r="AB42" s="38"/>
      <c r="AC42" s="36"/>
      <c r="AD42" s="38"/>
      <c r="AE42" s="54"/>
      <c r="AF42" s="54"/>
    </row>
    <row r="43" spans="1:32" s="16" customFormat="1" ht="15.95" customHeight="1">
      <c r="A43" s="34">
        <v>-8</v>
      </c>
      <c r="B43" s="134" t="str">
        <f>IF(E23=B23,B24,B23)</f>
        <v>X</v>
      </c>
      <c r="C43" s="135"/>
      <c r="D43" s="53"/>
      <c r="E43" s="136"/>
      <c r="F43" s="137"/>
      <c r="G43" s="36"/>
      <c r="H43" s="38"/>
      <c r="I43" s="38"/>
      <c r="AC43" s="34"/>
    </row>
    <row r="44" spans="1:32" s="16" customFormat="1" ht="15.95" customHeight="1">
      <c r="B44" s="82"/>
      <c r="C44" s="82"/>
      <c r="E44" s="50"/>
      <c r="F44" s="50"/>
      <c r="AC44" s="34"/>
    </row>
    <row r="45" spans="1:32" s="16" customFormat="1" ht="15.95" customHeight="1">
      <c r="A45" s="36">
        <v>-19</v>
      </c>
      <c r="B45" s="134">
        <f>IF(H37=E36,E38,E36)</f>
        <v>0</v>
      </c>
      <c r="C45" s="135"/>
      <c r="D45" s="44">
        <v>27</v>
      </c>
      <c r="E45" s="140"/>
      <c r="F45" s="140"/>
      <c r="G45" s="139" t="s">
        <v>23</v>
      </c>
      <c r="H45" s="139"/>
      <c r="O45" s="48"/>
      <c r="AC45" s="34"/>
    </row>
    <row r="46" spans="1:32" s="16" customFormat="1" ht="15.95" customHeight="1">
      <c r="A46" s="36">
        <v>-20</v>
      </c>
      <c r="B46" s="134">
        <f>IF(H41=E40,E42,E40)</f>
        <v>0</v>
      </c>
      <c r="C46" s="135"/>
      <c r="D46" s="39"/>
      <c r="E46" s="143"/>
      <c r="F46" s="144"/>
      <c r="G46" s="139"/>
      <c r="H46" s="139"/>
      <c r="AC46" s="34"/>
    </row>
    <row r="47" spans="1:32" s="16" customFormat="1" ht="15.95" customHeight="1">
      <c r="A47" s="34"/>
      <c r="B47" s="47"/>
      <c r="C47" s="47"/>
      <c r="D47" s="36"/>
      <c r="E47" s="65"/>
      <c r="F47" s="65"/>
      <c r="G47" s="36"/>
      <c r="H47" s="66"/>
      <c r="I47" s="66"/>
      <c r="J47" s="36"/>
      <c r="K47" s="48"/>
      <c r="L47" s="48"/>
      <c r="M47" s="55"/>
      <c r="AC47" s="34"/>
    </row>
    <row r="48" spans="1:32" s="56" customFormat="1" ht="15.95" customHeight="1">
      <c r="A48" s="34">
        <v>-9</v>
      </c>
      <c r="B48" s="134" t="str">
        <f>IF(E36=B36,B37,B36)</f>
        <v>X</v>
      </c>
      <c r="C48" s="135"/>
      <c r="D48" s="51">
        <v>17</v>
      </c>
      <c r="E48" s="140"/>
      <c r="F48" s="140"/>
      <c r="G48" s="36"/>
      <c r="H48" s="66"/>
      <c r="I48" s="66"/>
      <c r="J48" s="36"/>
    </row>
    <row r="49" spans="1:15" s="56" customFormat="1" ht="15.95" customHeight="1">
      <c r="A49" s="34">
        <v>-10</v>
      </c>
      <c r="B49" s="134" t="str">
        <f>IF(E38=B38,B39,B38)</f>
        <v>X</v>
      </c>
      <c r="C49" s="135"/>
      <c r="D49" s="53"/>
      <c r="E49" s="136"/>
      <c r="F49" s="137"/>
      <c r="G49" s="35">
        <v>26</v>
      </c>
      <c r="H49" s="138"/>
      <c r="I49" s="138"/>
      <c r="J49" s="141" t="s">
        <v>24</v>
      </c>
      <c r="K49" s="141"/>
    </row>
    <row r="50" spans="1:15" s="56" customFormat="1" ht="15.95" customHeight="1">
      <c r="A50" s="34">
        <v>-11</v>
      </c>
      <c r="B50" s="134" t="str">
        <f>IF(E40=B40,B41,B40)</f>
        <v>X</v>
      </c>
      <c r="C50" s="135"/>
      <c r="D50" s="51">
        <v>18</v>
      </c>
      <c r="E50" s="138"/>
      <c r="F50" s="142"/>
      <c r="G50" s="36"/>
      <c r="H50" s="136"/>
      <c r="I50" s="137"/>
      <c r="J50" s="141"/>
      <c r="K50" s="141"/>
    </row>
    <row r="51" spans="1:15" s="56" customFormat="1" ht="15.95" customHeight="1">
      <c r="A51" s="34">
        <v>-12</v>
      </c>
      <c r="B51" s="134" t="str">
        <f>IF(E42=B42,B43,B42)</f>
        <v>X</v>
      </c>
      <c r="C51" s="135"/>
      <c r="D51" s="53"/>
      <c r="E51" s="136"/>
      <c r="F51" s="137"/>
      <c r="G51" s="36"/>
      <c r="H51" s="38"/>
      <c r="I51" s="38"/>
      <c r="J51" s="38"/>
    </row>
    <row r="52" spans="1:15" s="56" customFormat="1" ht="15.95" customHeight="1">
      <c r="A52" s="16"/>
      <c r="B52" s="82"/>
      <c r="C52" s="82"/>
      <c r="D52" s="16"/>
      <c r="E52" s="50"/>
      <c r="F52" s="50"/>
      <c r="G52" s="16"/>
      <c r="H52" s="16"/>
      <c r="I52" s="16"/>
      <c r="J52" s="16"/>
    </row>
    <row r="53" spans="1:15" s="56" customFormat="1" ht="15.95" customHeight="1">
      <c r="A53" s="36">
        <v>-17</v>
      </c>
      <c r="B53" s="134" t="str">
        <f>IF(E48=B48,B49,B48)</f>
        <v>X</v>
      </c>
      <c r="C53" s="135"/>
      <c r="D53" s="44">
        <v>25</v>
      </c>
      <c r="E53" s="138"/>
      <c r="F53" s="138"/>
      <c r="G53" s="139" t="s">
        <v>25</v>
      </c>
      <c r="H53" s="139"/>
      <c r="I53" s="16"/>
      <c r="J53" s="16"/>
    </row>
    <row r="54" spans="1:15" s="56" customFormat="1" ht="15.95" customHeight="1">
      <c r="A54" s="36">
        <v>-18</v>
      </c>
      <c r="B54" s="134" t="str">
        <f>IF(E50=B50,B51,B50)</f>
        <v>X</v>
      </c>
      <c r="C54" s="135"/>
      <c r="D54" s="53"/>
      <c r="E54" s="136"/>
      <c r="F54" s="137"/>
      <c r="G54" s="139"/>
      <c r="H54" s="139"/>
      <c r="I54" s="16"/>
      <c r="J54" s="16"/>
    </row>
    <row r="55" spans="1:15" s="56" customFormat="1" ht="15.95" customHeight="1"/>
    <row r="56" spans="1:15" s="16" customFormat="1" ht="15.95" customHeight="1">
      <c r="A56" s="22"/>
      <c r="H56" s="38"/>
      <c r="I56" s="38"/>
      <c r="J56" s="36"/>
      <c r="K56" s="131"/>
      <c r="L56" s="131"/>
      <c r="M56" s="24"/>
      <c r="N56" s="132"/>
      <c r="O56" s="132"/>
    </row>
    <row r="57" spans="1:15" s="16" customFormat="1" ht="15.95" customHeight="1">
      <c r="A57" s="22"/>
      <c r="B57" s="57"/>
      <c r="C57" s="133" t="s">
        <v>1</v>
      </c>
      <c r="D57" s="133"/>
      <c r="E57" s="133"/>
      <c r="G57" s="58"/>
      <c r="H57" s="58"/>
      <c r="I57" s="59"/>
      <c r="J57" s="67" t="str">
        <f>list1!D22</f>
        <v>С.А. Ратников</v>
      </c>
      <c r="K57" s="23"/>
      <c r="L57" s="23"/>
      <c r="M57" s="61"/>
    </row>
    <row r="58" spans="1:15" s="16" customFormat="1" ht="15.95" customHeight="1">
      <c r="A58" s="34"/>
      <c r="C58" s="59"/>
      <c r="D58" s="59"/>
      <c r="G58" s="59"/>
      <c r="H58" s="59"/>
      <c r="I58" s="59"/>
      <c r="J58" s="59"/>
      <c r="M58" s="34"/>
    </row>
    <row r="59" spans="1:15" s="16" customFormat="1" ht="15.95" customHeight="1">
      <c r="A59" s="34"/>
      <c r="C59" s="133" t="s">
        <v>1</v>
      </c>
      <c r="D59" s="133"/>
      <c r="E59" s="133"/>
      <c r="G59" s="58"/>
      <c r="H59" s="58"/>
      <c r="I59" s="59"/>
      <c r="J59" s="67" t="str">
        <f>list1!D24</f>
        <v>Е.Н. Жуков</v>
      </c>
      <c r="K59" s="23"/>
      <c r="M59" s="34"/>
    </row>
    <row r="60" spans="1:15" s="16" customFormat="1" ht="11.25" customHeight="1">
      <c r="A60" s="34"/>
      <c r="D60" s="34"/>
      <c r="G60" s="34"/>
      <c r="I60" s="38"/>
      <c r="J60" s="36"/>
      <c r="M60" s="34"/>
    </row>
    <row r="61" spans="1:15" s="16" customFormat="1" ht="11.25" customHeight="1">
      <c r="A61" s="34"/>
      <c r="M61" s="34"/>
    </row>
    <row r="62" spans="1:15" s="16" customFormat="1" ht="11.25" customHeight="1">
      <c r="A62" s="34"/>
      <c r="M62" s="34"/>
    </row>
    <row r="63" spans="1:15" s="16" customFormat="1" ht="11.25" customHeight="1">
      <c r="A63" s="34"/>
      <c r="M63" s="34"/>
    </row>
    <row r="64" spans="1:15" s="16" customFormat="1" ht="11.25" customHeight="1">
      <c r="A64" s="34"/>
      <c r="D64" s="34"/>
      <c r="G64" s="34"/>
      <c r="I64" s="38"/>
      <c r="J64" s="36"/>
      <c r="M64" s="34"/>
    </row>
    <row r="65" spans="1:21" s="16" customFormat="1" ht="11.25" customHeight="1">
      <c r="A65" s="34"/>
      <c r="D65" s="34"/>
      <c r="G65" s="34"/>
      <c r="I65" s="38"/>
      <c r="J65" s="36"/>
      <c r="M65" s="34"/>
    </row>
    <row r="66" spans="1:21" s="16" customFormat="1" ht="11.25" customHeight="1">
      <c r="A66" s="34"/>
      <c r="D66" s="34"/>
      <c r="G66" s="34"/>
      <c r="I66" s="38"/>
      <c r="J66" s="36"/>
      <c r="M66" s="34"/>
    </row>
    <row r="67" spans="1:21" s="16" customFormat="1" ht="11.25" customHeight="1">
      <c r="A67" s="34"/>
      <c r="D67" s="34"/>
      <c r="G67" s="34"/>
      <c r="I67" s="38"/>
      <c r="J67" s="36"/>
      <c r="M67" s="34"/>
    </row>
    <row r="68" spans="1:21" s="16" customFormat="1" ht="11.25" customHeight="1">
      <c r="A68" s="34"/>
      <c r="D68" s="34"/>
      <c r="G68" s="34"/>
      <c r="I68" s="38"/>
      <c r="J68" s="36"/>
      <c r="M68" s="34"/>
    </row>
    <row r="69" spans="1:21" s="16" customFormat="1" ht="11.25" customHeight="1">
      <c r="A69" s="34"/>
      <c r="D69" s="34"/>
      <c r="G69" s="34"/>
      <c r="I69" s="38"/>
      <c r="J69" s="36"/>
      <c r="M69" s="34"/>
      <c r="P69" s="25"/>
      <c r="Q69" s="25"/>
      <c r="R69" s="25"/>
      <c r="S69" s="25"/>
      <c r="T69" s="25"/>
      <c r="U69" s="25"/>
    </row>
    <row r="70" spans="1:21" s="16" customFormat="1" ht="11.25" customHeight="1">
      <c r="A70" s="34"/>
      <c r="D70" s="34"/>
      <c r="G70" s="34"/>
      <c r="I70" s="38"/>
      <c r="J70" s="36"/>
      <c r="M70" s="34"/>
      <c r="P70" s="25"/>
      <c r="Q70" s="25"/>
      <c r="R70" s="25"/>
      <c r="S70" s="25"/>
      <c r="T70" s="25"/>
      <c r="U70" s="25"/>
    </row>
    <row r="71" spans="1:21" s="16" customFormat="1" ht="11.25" customHeight="1">
      <c r="A71" s="34"/>
      <c r="D71" s="34"/>
      <c r="G71" s="34"/>
      <c r="I71" s="38"/>
      <c r="J71" s="36"/>
      <c r="M71" s="34"/>
      <c r="P71" s="25"/>
      <c r="Q71" s="25"/>
      <c r="R71" s="25"/>
      <c r="S71" s="25"/>
      <c r="T71" s="25"/>
      <c r="U71" s="25"/>
    </row>
    <row r="72" spans="1:21" s="16" customFormat="1" ht="11.25" customHeight="1">
      <c r="A72" s="34"/>
      <c r="D72" s="34"/>
      <c r="G72" s="34"/>
      <c r="I72" s="38"/>
      <c r="J72" s="36"/>
      <c r="M72" s="34"/>
    </row>
    <row r="73" spans="1:21" s="16" customFormat="1" ht="11.25" customHeight="1">
      <c r="A73" s="34"/>
      <c r="D73" s="34"/>
      <c r="G73" s="34"/>
      <c r="I73" s="38"/>
      <c r="J73" s="36"/>
      <c r="M73" s="34"/>
    </row>
    <row r="74" spans="1:21" s="16" customFormat="1" ht="11.25" customHeight="1">
      <c r="A74" s="34"/>
      <c r="D74" s="34"/>
      <c r="G74" s="34"/>
      <c r="I74" s="38"/>
      <c r="J74" s="36"/>
      <c r="M74" s="34"/>
    </row>
    <row r="75" spans="1:21" s="16" customFormat="1" ht="11.25" customHeight="1">
      <c r="A75" s="34"/>
      <c r="D75" s="34"/>
      <c r="G75" s="34"/>
      <c r="I75" s="38"/>
      <c r="J75" s="36"/>
      <c r="M75" s="34"/>
    </row>
    <row r="76" spans="1:21" s="16" customFormat="1" ht="11.25" customHeight="1">
      <c r="A76" s="34"/>
      <c r="D76" s="34"/>
      <c r="G76" s="34"/>
      <c r="I76" s="38"/>
      <c r="J76" s="36"/>
      <c r="M76" s="34"/>
    </row>
    <row r="77" spans="1:21" s="16" customFormat="1" ht="11.25" customHeight="1">
      <c r="A77" s="34"/>
      <c r="D77" s="34"/>
      <c r="G77" s="34"/>
      <c r="I77" s="38"/>
      <c r="J77" s="36"/>
      <c r="M77" s="34"/>
    </row>
    <row r="78" spans="1:21" s="16" customFormat="1" ht="11.25" customHeight="1">
      <c r="A78" s="34"/>
      <c r="D78" s="34"/>
      <c r="G78" s="34"/>
      <c r="I78" s="38"/>
      <c r="J78" s="36"/>
      <c r="M78" s="34"/>
    </row>
    <row r="79" spans="1:21" s="16" customFormat="1" ht="11.25" customHeight="1">
      <c r="A79" s="34"/>
      <c r="D79" s="34"/>
      <c r="G79" s="34"/>
      <c r="I79" s="38"/>
      <c r="J79" s="36"/>
      <c r="M79" s="34"/>
    </row>
    <row r="80" spans="1:21" s="16" customFormat="1" ht="11.25" customHeight="1">
      <c r="A80" s="34"/>
      <c r="D80" s="34"/>
      <c r="G80" s="34"/>
      <c r="I80" s="38"/>
      <c r="J80" s="36"/>
      <c r="M80" s="34"/>
    </row>
    <row r="81" spans="1:13" s="16" customFormat="1" ht="11.25" customHeight="1">
      <c r="A81" s="34"/>
      <c r="D81" s="34"/>
      <c r="G81" s="34"/>
      <c r="I81" s="38"/>
      <c r="J81" s="36"/>
      <c r="M81" s="34"/>
    </row>
    <row r="82" spans="1:13" s="16" customFormat="1" ht="11.25" customHeight="1">
      <c r="A82" s="34"/>
      <c r="D82" s="34"/>
      <c r="G82" s="34"/>
      <c r="I82" s="38"/>
      <c r="J82" s="36"/>
      <c r="M82" s="34"/>
    </row>
    <row r="83" spans="1:13" s="16" customFormat="1" ht="11.25" customHeight="1">
      <c r="A83" s="34"/>
      <c r="D83" s="34"/>
      <c r="G83" s="34"/>
      <c r="I83" s="38"/>
      <c r="J83" s="36"/>
      <c r="M83" s="34"/>
    </row>
    <row r="84" spans="1:13" s="16" customFormat="1" ht="11.25" customHeight="1">
      <c r="A84" s="34"/>
      <c r="D84" s="34"/>
      <c r="G84" s="34"/>
      <c r="I84" s="38"/>
      <c r="J84" s="36"/>
      <c r="M84" s="34"/>
    </row>
    <row r="85" spans="1:13" s="16" customFormat="1" ht="11.25" customHeight="1">
      <c r="A85" s="34"/>
      <c r="D85" s="34"/>
      <c r="G85" s="34"/>
      <c r="I85" s="38"/>
      <c r="J85" s="36"/>
      <c r="M85" s="34"/>
    </row>
    <row r="86" spans="1:13" s="16" customFormat="1" ht="11.25" customHeight="1">
      <c r="A86" s="34"/>
      <c r="D86" s="34"/>
      <c r="G86" s="34"/>
      <c r="I86" s="38"/>
      <c r="J86" s="36"/>
      <c r="M86" s="34"/>
    </row>
    <row r="87" spans="1:13" s="16" customFormat="1" ht="11.25" customHeight="1">
      <c r="A87" s="34"/>
      <c r="D87" s="34"/>
      <c r="G87" s="34"/>
      <c r="I87" s="38"/>
      <c r="J87" s="36"/>
      <c r="M87" s="34"/>
    </row>
    <row r="88" spans="1:13" s="16" customFormat="1" ht="11.25" customHeight="1">
      <c r="A88" s="34"/>
      <c r="D88" s="34"/>
      <c r="G88" s="34"/>
      <c r="I88" s="38"/>
      <c r="J88" s="36"/>
      <c r="M88" s="34"/>
    </row>
    <row r="89" spans="1:13" s="16" customFormat="1" ht="11.25" customHeight="1">
      <c r="A89" s="34"/>
      <c r="D89" s="34"/>
      <c r="G89" s="34"/>
      <c r="I89" s="38"/>
      <c r="J89" s="36"/>
      <c r="M89" s="34"/>
    </row>
    <row r="90" spans="1:13" s="16" customFormat="1" ht="11.25" customHeight="1">
      <c r="A90" s="34"/>
      <c r="D90" s="34"/>
      <c r="G90" s="34"/>
      <c r="I90" s="38"/>
      <c r="J90" s="36"/>
      <c r="M90" s="34"/>
    </row>
    <row r="91" spans="1:13" s="16" customFormat="1" ht="11.25" customHeight="1">
      <c r="A91" s="34"/>
      <c r="D91" s="34"/>
      <c r="G91" s="34"/>
      <c r="I91" s="38"/>
      <c r="J91" s="36"/>
      <c r="M91" s="34"/>
    </row>
    <row r="92" spans="1:13" s="16" customFormat="1" ht="11.25" customHeight="1">
      <c r="A92" s="34"/>
      <c r="D92" s="34"/>
      <c r="G92" s="34"/>
      <c r="I92" s="38"/>
      <c r="J92" s="36"/>
      <c r="M92" s="34"/>
    </row>
    <row r="93" spans="1:13" s="16" customFormat="1" ht="11.25" customHeight="1">
      <c r="A93" s="34"/>
      <c r="D93" s="34"/>
      <c r="G93" s="34"/>
      <c r="I93" s="38"/>
      <c r="J93" s="36"/>
      <c r="M93" s="34"/>
    </row>
    <row r="94" spans="1:13" s="16" customFormat="1" ht="11.25" customHeight="1">
      <c r="A94" s="34"/>
      <c r="D94" s="34"/>
      <c r="G94" s="34"/>
      <c r="I94" s="38"/>
      <c r="J94" s="36"/>
      <c r="M94" s="34"/>
    </row>
    <row r="95" spans="1:13" s="16" customFormat="1" ht="11.25" customHeight="1">
      <c r="A95" s="34"/>
      <c r="D95" s="34"/>
      <c r="G95" s="34"/>
      <c r="I95" s="38"/>
      <c r="J95" s="36"/>
      <c r="M95" s="34"/>
    </row>
    <row r="96" spans="1:13" s="16" customFormat="1" ht="11.25" customHeight="1">
      <c r="A96" s="34"/>
      <c r="D96" s="34"/>
      <c r="G96" s="34"/>
      <c r="I96" s="38"/>
      <c r="J96" s="36"/>
      <c r="M96" s="34"/>
    </row>
    <row r="97" spans="1:13" s="16" customFormat="1" ht="11.25" customHeight="1">
      <c r="A97" s="34"/>
      <c r="D97" s="34"/>
      <c r="G97" s="34"/>
      <c r="I97" s="38"/>
      <c r="J97" s="36"/>
      <c r="M97" s="34"/>
    </row>
    <row r="98" spans="1:13" s="16" customFormat="1" ht="11.25" customHeight="1">
      <c r="A98" s="34"/>
      <c r="D98" s="34"/>
      <c r="G98" s="34"/>
      <c r="I98" s="38"/>
      <c r="J98" s="36"/>
      <c r="M98" s="34"/>
    </row>
    <row r="99" spans="1:13" s="16" customFormat="1" ht="11.25" customHeight="1">
      <c r="A99" s="34"/>
      <c r="D99" s="34"/>
      <c r="G99" s="34"/>
      <c r="I99" s="38"/>
      <c r="J99" s="36"/>
      <c r="M99" s="34"/>
    </row>
    <row r="100" spans="1:13" s="16" customFormat="1" ht="11.25" customHeight="1">
      <c r="A100" s="34"/>
      <c r="D100" s="34"/>
      <c r="G100" s="34"/>
      <c r="I100" s="38"/>
      <c r="J100" s="36"/>
      <c r="M100" s="34"/>
    </row>
    <row r="101" spans="1:13" s="16" customFormat="1" ht="11.25" customHeight="1">
      <c r="A101" s="34"/>
      <c r="D101" s="34"/>
      <c r="G101" s="34"/>
      <c r="I101" s="38"/>
      <c r="J101" s="36"/>
      <c r="M101" s="34"/>
    </row>
    <row r="102" spans="1:13" s="16" customFormat="1" ht="11.25" customHeight="1">
      <c r="A102" s="34"/>
      <c r="D102" s="34"/>
      <c r="G102" s="34"/>
      <c r="I102" s="38"/>
      <c r="J102" s="36"/>
      <c r="M102" s="34"/>
    </row>
    <row r="103" spans="1:13" s="16" customFormat="1" ht="11.25" customHeight="1">
      <c r="A103" s="34"/>
      <c r="D103" s="34"/>
      <c r="G103" s="34"/>
      <c r="I103" s="38"/>
      <c r="J103" s="36"/>
      <c r="M103" s="34"/>
    </row>
    <row r="104" spans="1:13" s="16" customFormat="1" ht="11.25" customHeight="1">
      <c r="A104" s="34"/>
      <c r="D104" s="34"/>
      <c r="G104" s="34"/>
      <c r="I104" s="38"/>
      <c r="J104" s="36"/>
      <c r="M104" s="34"/>
    </row>
    <row r="105" spans="1:13" s="16" customFormat="1" ht="11.25" customHeight="1">
      <c r="A105" s="34"/>
      <c r="D105" s="34"/>
      <c r="G105" s="34"/>
      <c r="I105" s="38"/>
      <c r="J105" s="36"/>
      <c r="M105" s="34"/>
    </row>
    <row r="106" spans="1:13" s="16" customFormat="1" ht="11.25" customHeight="1">
      <c r="A106" s="34"/>
      <c r="D106" s="34"/>
      <c r="G106" s="34"/>
      <c r="I106" s="38"/>
      <c r="J106" s="36"/>
      <c r="M106" s="34"/>
    </row>
    <row r="107" spans="1:13" s="16" customFormat="1" ht="11.25" customHeight="1">
      <c r="A107" s="34"/>
      <c r="D107" s="34"/>
      <c r="G107" s="34"/>
      <c r="I107" s="38"/>
      <c r="J107" s="36"/>
      <c r="M107" s="34"/>
    </row>
    <row r="108" spans="1:13" s="16" customFormat="1" ht="11.25" customHeight="1">
      <c r="A108" s="34"/>
      <c r="D108" s="34"/>
      <c r="G108" s="34"/>
      <c r="I108" s="38"/>
      <c r="J108" s="36"/>
      <c r="M108" s="34"/>
    </row>
    <row r="109" spans="1:13" s="16" customFormat="1" ht="11.25" customHeight="1">
      <c r="A109" s="34"/>
      <c r="D109" s="34"/>
      <c r="G109" s="34"/>
      <c r="I109" s="38"/>
      <c r="J109" s="36"/>
      <c r="M109" s="34"/>
    </row>
    <row r="110" spans="1:13" s="16" customFormat="1" ht="11.25" customHeight="1">
      <c r="A110" s="34"/>
      <c r="D110" s="34"/>
      <c r="G110" s="34"/>
      <c r="I110" s="38"/>
      <c r="J110" s="36"/>
      <c r="M110" s="34"/>
    </row>
    <row r="111" spans="1:13" s="16" customFormat="1" ht="11.25" customHeight="1">
      <c r="A111" s="34"/>
      <c r="D111" s="34"/>
      <c r="G111" s="34"/>
      <c r="I111" s="38"/>
      <c r="J111" s="36"/>
      <c r="M111" s="34"/>
    </row>
    <row r="112" spans="1:13" s="16" customFormat="1" ht="11.25" customHeight="1">
      <c r="A112" s="34"/>
      <c r="D112" s="34"/>
      <c r="G112" s="34"/>
      <c r="I112" s="38"/>
      <c r="J112" s="36"/>
      <c r="M112" s="34"/>
    </row>
    <row r="113" spans="1:13" s="16" customFormat="1" ht="11.25" customHeight="1">
      <c r="A113" s="34"/>
      <c r="D113" s="34"/>
      <c r="G113" s="34"/>
      <c r="I113" s="38"/>
      <c r="J113" s="36"/>
      <c r="M113" s="34"/>
    </row>
    <row r="114" spans="1:13" s="16" customFormat="1" ht="11.25" customHeight="1">
      <c r="A114" s="34"/>
      <c r="D114" s="34"/>
      <c r="G114" s="34"/>
      <c r="I114" s="38"/>
      <c r="J114" s="36"/>
      <c r="M114" s="34"/>
    </row>
    <row r="115" spans="1:13" s="16" customFormat="1" ht="11.25" customHeight="1">
      <c r="A115" s="34"/>
      <c r="D115" s="34"/>
      <c r="G115" s="34"/>
      <c r="I115" s="38"/>
      <c r="J115" s="36"/>
      <c r="M115" s="34"/>
    </row>
    <row r="116" spans="1:13" s="16" customFormat="1" ht="11.25" customHeight="1">
      <c r="A116" s="34"/>
      <c r="D116" s="34"/>
      <c r="G116" s="34"/>
      <c r="I116" s="38"/>
      <c r="J116" s="36"/>
      <c r="M116" s="34"/>
    </row>
    <row r="117" spans="1:13" s="16" customFormat="1" ht="11.25" customHeight="1">
      <c r="A117" s="34"/>
      <c r="D117" s="34"/>
      <c r="G117" s="34"/>
      <c r="I117" s="38"/>
      <c r="J117" s="36"/>
      <c r="M117" s="34"/>
    </row>
    <row r="118" spans="1:13" s="16" customFormat="1" ht="11.25" customHeight="1">
      <c r="A118" s="34"/>
      <c r="D118" s="34"/>
      <c r="G118" s="34"/>
      <c r="I118" s="38"/>
      <c r="J118" s="36"/>
      <c r="M118" s="34"/>
    </row>
    <row r="119" spans="1:13" s="16" customFormat="1" ht="11.25" customHeight="1">
      <c r="A119" s="34"/>
      <c r="D119" s="34"/>
      <c r="G119" s="34"/>
      <c r="I119" s="38"/>
      <c r="J119" s="36"/>
      <c r="M119" s="34"/>
    </row>
    <row r="120" spans="1:13" s="16" customFormat="1" ht="11.25" customHeight="1">
      <c r="A120" s="34"/>
      <c r="D120" s="34"/>
      <c r="G120" s="34"/>
      <c r="I120" s="38"/>
      <c r="J120" s="36"/>
      <c r="M120" s="34"/>
    </row>
    <row r="121" spans="1:13" s="16" customFormat="1" ht="11.25" customHeight="1">
      <c r="A121" s="34"/>
      <c r="D121" s="34"/>
      <c r="G121" s="34"/>
      <c r="I121" s="38"/>
      <c r="J121" s="36"/>
      <c r="M121" s="34"/>
    </row>
    <row r="122" spans="1:13" s="16" customFormat="1" ht="11.25" customHeight="1">
      <c r="A122" s="34"/>
      <c r="D122" s="34"/>
      <c r="G122" s="34"/>
      <c r="I122" s="38"/>
      <c r="J122" s="36"/>
      <c r="M122" s="34"/>
    </row>
    <row r="123" spans="1:13" s="16" customFormat="1" ht="11.25" customHeight="1">
      <c r="A123" s="34"/>
      <c r="D123" s="34"/>
      <c r="G123" s="34"/>
      <c r="I123" s="38"/>
      <c r="J123" s="36"/>
      <c r="M123" s="34"/>
    </row>
    <row r="124" spans="1:13" s="16" customFormat="1" ht="11.25" customHeight="1">
      <c r="A124" s="34"/>
      <c r="D124" s="34"/>
      <c r="G124" s="34"/>
      <c r="I124" s="38"/>
      <c r="J124" s="36"/>
      <c r="M124" s="34"/>
    </row>
    <row r="125" spans="1:13" s="16" customFormat="1" ht="11.25" customHeight="1">
      <c r="A125" s="34"/>
      <c r="D125" s="34"/>
      <c r="G125" s="34"/>
      <c r="I125" s="38"/>
      <c r="J125" s="36"/>
      <c r="M125" s="34"/>
    </row>
    <row r="126" spans="1:13" s="16" customFormat="1" ht="11.25" customHeight="1">
      <c r="A126" s="34"/>
      <c r="D126" s="34"/>
      <c r="G126" s="34"/>
      <c r="I126" s="38"/>
      <c r="J126" s="36"/>
      <c r="M126" s="34"/>
    </row>
    <row r="127" spans="1:13" s="16" customFormat="1" ht="11.25" customHeight="1">
      <c r="A127" s="34"/>
      <c r="D127" s="34"/>
      <c r="G127" s="34"/>
      <c r="I127" s="38"/>
      <c r="J127" s="36"/>
      <c r="M127" s="34"/>
    </row>
    <row r="128" spans="1:13" s="16" customFormat="1" ht="11.25" customHeight="1">
      <c r="A128" s="34"/>
      <c r="D128" s="34"/>
      <c r="G128" s="34"/>
      <c r="I128" s="38"/>
      <c r="J128" s="36"/>
      <c r="M128" s="34"/>
    </row>
    <row r="129" spans="1:13" s="16" customFormat="1" ht="11.25" customHeight="1">
      <c r="A129" s="34"/>
      <c r="D129" s="34"/>
      <c r="G129" s="34"/>
      <c r="I129" s="38"/>
      <c r="J129" s="36"/>
      <c r="M129" s="34"/>
    </row>
    <row r="130" spans="1:13" s="16" customFormat="1" ht="11.25" customHeight="1">
      <c r="A130" s="34"/>
      <c r="D130" s="34"/>
      <c r="G130" s="34"/>
      <c r="I130" s="38"/>
      <c r="J130" s="36"/>
      <c r="M130" s="34"/>
    </row>
    <row r="131" spans="1:13" s="16" customFormat="1" ht="11.25" customHeight="1">
      <c r="A131" s="34"/>
      <c r="D131" s="34"/>
      <c r="G131" s="34"/>
      <c r="I131" s="38"/>
      <c r="J131" s="36"/>
      <c r="M131" s="34"/>
    </row>
    <row r="132" spans="1:13" s="16" customFormat="1" ht="11.25" customHeight="1">
      <c r="A132" s="34"/>
      <c r="D132" s="34"/>
      <c r="G132" s="34"/>
      <c r="I132" s="38"/>
      <c r="J132" s="36"/>
      <c r="M132" s="34"/>
    </row>
    <row r="133" spans="1:13" s="16" customFormat="1" ht="11.25" customHeight="1">
      <c r="A133" s="34"/>
      <c r="D133" s="34"/>
      <c r="G133" s="34"/>
      <c r="I133" s="38"/>
      <c r="J133" s="36"/>
      <c r="M133" s="34"/>
    </row>
    <row r="134" spans="1:13" s="16" customFormat="1" ht="11.25" customHeight="1">
      <c r="A134" s="34"/>
      <c r="D134" s="34"/>
      <c r="G134" s="34"/>
      <c r="I134" s="38"/>
      <c r="J134" s="36"/>
      <c r="M134" s="34"/>
    </row>
    <row r="135" spans="1:13" s="16" customFormat="1" ht="11.25" customHeight="1">
      <c r="A135" s="34"/>
      <c r="D135" s="34"/>
      <c r="G135" s="34"/>
      <c r="I135" s="38"/>
      <c r="J135" s="36"/>
      <c r="M135" s="34"/>
    </row>
    <row r="136" spans="1:13" s="16" customFormat="1" ht="11.25" customHeight="1">
      <c r="A136" s="34"/>
      <c r="D136" s="34"/>
      <c r="G136" s="34"/>
      <c r="I136" s="38"/>
      <c r="J136" s="36"/>
      <c r="M136" s="34"/>
    </row>
    <row r="137" spans="1:13" s="16" customFormat="1" ht="11.25" customHeight="1">
      <c r="A137" s="34"/>
      <c r="D137" s="34"/>
      <c r="G137" s="34"/>
      <c r="I137" s="38"/>
      <c r="J137" s="36"/>
      <c r="M137" s="34"/>
    </row>
    <row r="138" spans="1:13" s="16" customFormat="1" ht="11.25" customHeight="1">
      <c r="A138" s="34"/>
      <c r="D138" s="34"/>
      <c r="G138" s="34"/>
      <c r="I138" s="38"/>
      <c r="J138" s="36"/>
      <c r="M138" s="34"/>
    </row>
    <row r="139" spans="1:13" s="16" customFormat="1" ht="11.25" customHeight="1">
      <c r="A139" s="34"/>
      <c r="D139" s="34"/>
      <c r="G139" s="34"/>
      <c r="I139" s="38"/>
      <c r="J139" s="36"/>
      <c r="M139" s="34"/>
    </row>
    <row r="140" spans="1:13" s="16" customFormat="1" ht="11.25" customHeight="1">
      <c r="A140" s="34"/>
      <c r="D140" s="34"/>
      <c r="G140" s="34"/>
      <c r="I140" s="38"/>
      <c r="J140" s="36"/>
      <c r="M140" s="34"/>
    </row>
    <row r="141" spans="1:13" s="16" customFormat="1" ht="11.25" customHeight="1">
      <c r="A141" s="34"/>
      <c r="D141" s="34"/>
      <c r="G141" s="34"/>
      <c r="I141" s="38"/>
      <c r="J141" s="36"/>
      <c r="M141" s="34"/>
    </row>
    <row r="142" spans="1:13" s="16" customFormat="1" ht="11.25" customHeight="1">
      <c r="A142" s="34"/>
      <c r="D142" s="34"/>
      <c r="G142" s="34"/>
      <c r="I142" s="38"/>
      <c r="J142" s="36"/>
      <c r="M142" s="34"/>
    </row>
    <row r="143" spans="1:13" s="16" customFormat="1" ht="11.25" customHeight="1">
      <c r="A143" s="34"/>
      <c r="D143" s="34"/>
      <c r="G143" s="34"/>
      <c r="I143" s="38"/>
      <c r="J143" s="36"/>
      <c r="M143" s="34"/>
    </row>
    <row r="144" spans="1:13" s="16" customFormat="1" ht="11.25" customHeight="1">
      <c r="A144" s="34"/>
      <c r="D144" s="34"/>
      <c r="G144" s="34"/>
      <c r="I144" s="38"/>
      <c r="J144" s="36"/>
      <c r="M144" s="34"/>
    </row>
    <row r="145" spans="1:13" s="16" customFormat="1" ht="11.25" customHeight="1">
      <c r="A145" s="34"/>
      <c r="D145" s="34"/>
      <c r="G145" s="34"/>
      <c r="I145" s="38"/>
      <c r="J145" s="36"/>
      <c r="M145" s="34"/>
    </row>
    <row r="146" spans="1:13" s="16" customFormat="1" ht="11.25" customHeight="1">
      <c r="A146" s="34"/>
      <c r="D146" s="34"/>
      <c r="G146" s="34"/>
      <c r="I146" s="38"/>
      <c r="J146" s="36"/>
      <c r="M146" s="34"/>
    </row>
    <row r="147" spans="1:13" s="16" customFormat="1" ht="11.25" customHeight="1">
      <c r="A147" s="34"/>
      <c r="D147" s="34"/>
      <c r="G147" s="34"/>
      <c r="I147" s="38"/>
      <c r="J147" s="36"/>
      <c r="M147" s="34"/>
    </row>
    <row r="148" spans="1:13" s="16" customFormat="1" ht="11.25" customHeight="1">
      <c r="A148" s="34"/>
      <c r="D148" s="34"/>
      <c r="G148" s="34"/>
      <c r="I148" s="38"/>
      <c r="J148" s="36"/>
      <c r="M148" s="34"/>
    </row>
    <row r="149" spans="1:13" s="16" customFormat="1" ht="11.25" customHeight="1">
      <c r="A149" s="34"/>
      <c r="D149" s="34"/>
      <c r="G149" s="34"/>
      <c r="I149" s="38"/>
      <c r="J149" s="36"/>
      <c r="M149" s="34"/>
    </row>
    <row r="150" spans="1:13" s="16" customFormat="1" ht="11.25" customHeight="1">
      <c r="A150" s="34"/>
      <c r="D150" s="34"/>
      <c r="G150" s="34"/>
      <c r="I150" s="38"/>
      <c r="J150" s="36"/>
      <c r="M150" s="34"/>
    </row>
    <row r="151" spans="1:13" s="16" customFormat="1" ht="11.25" customHeight="1">
      <c r="A151" s="34"/>
      <c r="D151" s="34"/>
      <c r="G151" s="34"/>
      <c r="I151" s="38"/>
      <c r="J151" s="36"/>
      <c r="M151" s="34"/>
    </row>
    <row r="152" spans="1:13" s="16" customFormat="1" ht="11.25" customHeight="1">
      <c r="A152" s="34"/>
      <c r="D152" s="34"/>
      <c r="G152" s="34"/>
      <c r="I152" s="38"/>
      <c r="J152" s="36"/>
      <c r="M152" s="34"/>
    </row>
    <row r="153" spans="1:13" s="16" customFormat="1" ht="11.25" customHeight="1">
      <c r="A153" s="34"/>
      <c r="D153" s="34"/>
      <c r="G153" s="34"/>
      <c r="I153" s="38"/>
      <c r="J153" s="36"/>
      <c r="M153" s="34"/>
    </row>
    <row r="154" spans="1:13" s="16" customFormat="1" ht="11.25" customHeight="1">
      <c r="A154" s="34"/>
      <c r="D154" s="34"/>
      <c r="G154" s="34"/>
      <c r="I154" s="38"/>
      <c r="J154" s="36"/>
      <c r="M154" s="34"/>
    </row>
    <row r="155" spans="1:13" s="16" customFormat="1" ht="11.25" customHeight="1">
      <c r="A155" s="34"/>
      <c r="D155" s="34"/>
      <c r="G155" s="34"/>
      <c r="I155" s="38"/>
      <c r="J155" s="36"/>
      <c r="M155" s="34"/>
    </row>
    <row r="156" spans="1:13" s="16" customFormat="1" ht="11.25" customHeight="1">
      <c r="A156" s="34"/>
      <c r="D156" s="34"/>
      <c r="G156" s="34"/>
      <c r="I156" s="38"/>
      <c r="J156" s="36"/>
      <c r="M156" s="34"/>
    </row>
    <row r="157" spans="1:13" s="16" customFormat="1" ht="11.25" customHeight="1">
      <c r="A157" s="34"/>
      <c r="D157" s="34"/>
      <c r="G157" s="34"/>
      <c r="I157" s="38"/>
      <c r="J157" s="36"/>
      <c r="M157" s="34"/>
    </row>
    <row r="158" spans="1:13" s="16" customFormat="1" ht="11.25" customHeight="1">
      <c r="A158" s="34"/>
      <c r="D158" s="34"/>
      <c r="G158" s="34"/>
      <c r="I158" s="38"/>
      <c r="J158" s="36"/>
      <c r="M158" s="34"/>
    </row>
    <row r="159" spans="1:13" s="16" customFormat="1" ht="11.25" customHeight="1">
      <c r="A159" s="34"/>
      <c r="D159" s="34"/>
      <c r="G159" s="34"/>
      <c r="I159" s="38"/>
      <c r="J159" s="36"/>
      <c r="M159" s="34"/>
    </row>
    <row r="160" spans="1:13" s="16" customFormat="1" ht="11.25" customHeight="1">
      <c r="A160" s="34"/>
      <c r="D160" s="34"/>
      <c r="G160" s="34"/>
      <c r="I160" s="38"/>
      <c r="J160" s="36"/>
      <c r="M160" s="34"/>
    </row>
    <row r="161" spans="1:13" s="16" customFormat="1" ht="11.25" customHeight="1">
      <c r="A161" s="34"/>
      <c r="D161" s="34"/>
      <c r="G161" s="34"/>
      <c r="I161" s="38"/>
      <c r="J161" s="36"/>
      <c r="M161" s="34"/>
    </row>
    <row r="162" spans="1:13" s="16" customFormat="1" ht="11.25" customHeight="1">
      <c r="A162" s="34"/>
      <c r="D162" s="34"/>
      <c r="G162" s="34"/>
      <c r="I162" s="38"/>
      <c r="J162" s="36"/>
      <c r="M162" s="34"/>
    </row>
    <row r="163" spans="1:13" s="16" customFormat="1" ht="11.25" customHeight="1">
      <c r="A163" s="34"/>
      <c r="D163" s="34"/>
      <c r="G163" s="34"/>
      <c r="I163" s="38"/>
      <c r="J163" s="36"/>
      <c r="M163" s="34"/>
    </row>
    <row r="164" spans="1:13" s="16" customFormat="1" ht="11.25" customHeight="1">
      <c r="A164" s="34"/>
      <c r="D164" s="34"/>
      <c r="G164" s="34"/>
      <c r="I164" s="38"/>
      <c r="J164" s="36"/>
      <c r="M164" s="34"/>
    </row>
    <row r="165" spans="1:13" s="16" customFormat="1" ht="11.25" customHeight="1">
      <c r="A165" s="34"/>
      <c r="D165" s="34"/>
      <c r="G165" s="34"/>
      <c r="I165" s="38"/>
      <c r="J165" s="36"/>
      <c r="M165" s="34"/>
    </row>
    <row r="166" spans="1:13" s="16" customFormat="1" ht="11.25" customHeight="1">
      <c r="A166" s="34"/>
      <c r="D166" s="34"/>
      <c r="G166" s="34"/>
      <c r="I166" s="38"/>
      <c r="J166" s="36"/>
      <c r="M166" s="34"/>
    </row>
    <row r="167" spans="1:13" s="16" customFormat="1" ht="11.25" customHeight="1">
      <c r="A167" s="34"/>
      <c r="D167" s="34"/>
      <c r="G167" s="34"/>
      <c r="I167" s="38"/>
      <c r="J167" s="36"/>
      <c r="M167" s="34"/>
    </row>
    <row r="168" spans="1:13" s="16" customFormat="1" ht="11.25" customHeight="1">
      <c r="A168" s="34"/>
      <c r="D168" s="34"/>
      <c r="G168" s="34"/>
      <c r="I168" s="38"/>
      <c r="J168" s="36"/>
      <c r="M168" s="34"/>
    </row>
    <row r="169" spans="1:13" s="16" customFormat="1" ht="11.25" customHeight="1">
      <c r="A169" s="34"/>
      <c r="D169" s="34"/>
      <c r="G169" s="34"/>
      <c r="I169" s="38"/>
      <c r="J169" s="36"/>
      <c r="M169" s="34"/>
    </row>
    <row r="170" spans="1:13" s="16" customFormat="1" ht="11.25" customHeight="1">
      <c r="A170" s="34"/>
      <c r="D170" s="34"/>
      <c r="G170" s="34"/>
      <c r="I170" s="38"/>
      <c r="J170" s="36"/>
      <c r="M170" s="34"/>
    </row>
    <row r="171" spans="1:13" s="16" customFormat="1" ht="11.25" customHeight="1">
      <c r="A171" s="34"/>
      <c r="D171" s="34"/>
      <c r="G171" s="34"/>
      <c r="I171" s="38"/>
      <c r="J171" s="36"/>
      <c r="M171" s="34"/>
    </row>
    <row r="172" spans="1:13" s="16" customFormat="1" ht="11.25" customHeight="1">
      <c r="A172" s="34"/>
      <c r="D172" s="34"/>
      <c r="G172" s="34"/>
      <c r="I172" s="38"/>
      <c r="J172" s="36"/>
      <c r="M172" s="34"/>
    </row>
    <row r="173" spans="1:13" s="16" customFormat="1" ht="11.25" customHeight="1">
      <c r="A173" s="34"/>
      <c r="D173" s="34"/>
      <c r="G173" s="34"/>
      <c r="I173" s="38"/>
      <c r="J173" s="36"/>
      <c r="M173" s="34"/>
    </row>
    <row r="174" spans="1:13" s="16" customFormat="1" ht="11.25" customHeight="1">
      <c r="A174" s="34"/>
      <c r="D174" s="34"/>
      <c r="G174" s="34"/>
      <c r="I174" s="38"/>
      <c r="J174" s="36"/>
      <c r="M174" s="34"/>
    </row>
    <row r="175" spans="1:13" s="16" customFormat="1" ht="11.25" customHeight="1">
      <c r="A175" s="34"/>
      <c r="D175" s="34"/>
      <c r="G175" s="34"/>
      <c r="I175" s="38"/>
      <c r="J175" s="36"/>
      <c r="M175" s="34"/>
    </row>
    <row r="176" spans="1:13" s="16" customFormat="1" ht="11.25" customHeight="1">
      <c r="A176" s="34"/>
      <c r="D176" s="34"/>
      <c r="G176" s="34"/>
      <c r="I176" s="38"/>
      <c r="J176" s="36"/>
      <c r="M176" s="34"/>
    </row>
    <row r="177" spans="1:13" s="16" customFormat="1" ht="11.25" customHeight="1">
      <c r="A177" s="34"/>
      <c r="D177" s="34"/>
      <c r="G177" s="34"/>
      <c r="I177" s="38"/>
      <c r="J177" s="36"/>
      <c r="M177" s="34"/>
    </row>
    <row r="178" spans="1:13" s="16" customFormat="1" ht="11.25" customHeight="1">
      <c r="A178" s="34"/>
      <c r="D178" s="34"/>
      <c r="G178" s="34"/>
      <c r="I178" s="38"/>
      <c r="J178" s="36"/>
      <c r="M178" s="34"/>
    </row>
    <row r="179" spans="1:13" s="16" customFormat="1" ht="11.25" customHeight="1">
      <c r="A179" s="34"/>
      <c r="D179" s="34"/>
      <c r="G179" s="34"/>
      <c r="I179" s="38"/>
      <c r="J179" s="36"/>
      <c r="M179" s="34"/>
    </row>
    <row r="180" spans="1:13" s="16" customFormat="1" ht="11.25" customHeight="1">
      <c r="A180" s="34"/>
      <c r="D180" s="34"/>
      <c r="G180" s="34"/>
      <c r="I180" s="38"/>
      <c r="J180" s="36"/>
      <c r="M180" s="34"/>
    </row>
    <row r="181" spans="1:13" s="16" customFormat="1" ht="11.25" customHeight="1">
      <c r="A181" s="34"/>
      <c r="D181" s="34"/>
      <c r="G181" s="34"/>
      <c r="I181" s="38"/>
      <c r="J181" s="36"/>
      <c r="M181" s="34"/>
    </row>
    <row r="182" spans="1:13" s="16" customFormat="1" ht="11.25" customHeight="1">
      <c r="A182" s="34"/>
      <c r="D182" s="34"/>
      <c r="G182" s="34"/>
      <c r="I182" s="38"/>
      <c r="J182" s="36"/>
      <c r="M182" s="34"/>
    </row>
    <row r="183" spans="1:13" s="16" customFormat="1" ht="11.25" customHeight="1">
      <c r="A183" s="34"/>
      <c r="D183" s="34"/>
      <c r="G183" s="34"/>
      <c r="I183" s="38"/>
      <c r="J183" s="36"/>
      <c r="M183" s="34"/>
    </row>
    <row r="184" spans="1:13" s="16" customFormat="1" ht="11.25" customHeight="1">
      <c r="A184" s="34"/>
      <c r="D184" s="34"/>
      <c r="G184" s="34"/>
      <c r="I184" s="38"/>
      <c r="J184" s="36"/>
      <c r="M184" s="34"/>
    </row>
    <row r="185" spans="1:13" s="16" customFormat="1" ht="11.25" customHeight="1">
      <c r="A185" s="34"/>
      <c r="D185" s="34"/>
      <c r="G185" s="34"/>
      <c r="I185" s="38"/>
      <c r="J185" s="36"/>
      <c r="M185" s="34"/>
    </row>
    <row r="186" spans="1:13" s="16" customFormat="1" ht="11.25" customHeight="1">
      <c r="A186" s="34"/>
      <c r="D186" s="34"/>
      <c r="G186" s="34"/>
      <c r="I186" s="38"/>
      <c r="J186" s="36"/>
      <c r="M186" s="34"/>
    </row>
    <row r="187" spans="1:13" s="16" customFormat="1" ht="11.25" customHeight="1">
      <c r="A187" s="34"/>
      <c r="D187" s="34"/>
      <c r="G187" s="34"/>
      <c r="I187" s="38"/>
      <c r="J187" s="36"/>
      <c r="M187" s="34"/>
    </row>
    <row r="188" spans="1:13" s="16" customFormat="1" ht="11.25" customHeight="1">
      <c r="A188" s="34"/>
      <c r="D188" s="34"/>
      <c r="G188" s="34"/>
      <c r="I188" s="38"/>
      <c r="J188" s="36"/>
      <c r="M188" s="34"/>
    </row>
    <row r="189" spans="1:13" s="16" customFormat="1" ht="11.25" customHeight="1">
      <c r="A189" s="34"/>
      <c r="D189" s="34"/>
      <c r="G189" s="34"/>
      <c r="I189" s="38"/>
      <c r="J189" s="36"/>
      <c r="M189" s="34"/>
    </row>
    <row r="190" spans="1:13" s="16" customFormat="1" ht="11.25" customHeight="1">
      <c r="A190" s="34"/>
      <c r="D190" s="34"/>
      <c r="G190" s="34"/>
      <c r="I190" s="38"/>
      <c r="J190" s="36"/>
      <c r="M190" s="34"/>
    </row>
    <row r="191" spans="1:13" s="16" customFormat="1" ht="11.25" customHeight="1">
      <c r="A191" s="34"/>
      <c r="D191" s="34"/>
      <c r="G191" s="34"/>
      <c r="I191" s="38"/>
      <c r="J191" s="36"/>
      <c r="M191" s="34"/>
    </row>
    <row r="192" spans="1:13" s="16" customFormat="1" ht="11.25" customHeight="1">
      <c r="A192" s="34"/>
      <c r="D192" s="34"/>
      <c r="G192" s="34"/>
      <c r="I192" s="38"/>
      <c r="J192" s="36"/>
      <c r="M192" s="34"/>
    </row>
    <row r="193" spans="1:13" s="16" customFormat="1" ht="11.25" customHeight="1">
      <c r="A193" s="34"/>
      <c r="D193" s="34"/>
      <c r="G193" s="34"/>
      <c r="I193" s="38"/>
      <c r="J193" s="36"/>
      <c r="M193" s="34"/>
    </row>
    <row r="194" spans="1:13" s="16" customFormat="1" ht="11.25" customHeight="1">
      <c r="A194" s="34"/>
      <c r="D194" s="34"/>
      <c r="G194" s="34"/>
      <c r="I194" s="38"/>
      <c r="J194" s="36"/>
      <c r="M194" s="34"/>
    </row>
    <row r="195" spans="1:13" s="16" customFormat="1" ht="11.25" customHeight="1">
      <c r="A195" s="34"/>
      <c r="D195" s="34"/>
      <c r="G195" s="34"/>
      <c r="I195" s="38"/>
      <c r="J195" s="36"/>
      <c r="M195" s="34"/>
    </row>
    <row r="196" spans="1:13" s="16" customFormat="1" ht="11.25" customHeight="1">
      <c r="A196" s="34"/>
      <c r="D196" s="34"/>
      <c r="G196" s="34"/>
      <c r="I196" s="38"/>
      <c r="J196" s="36"/>
      <c r="M196" s="34"/>
    </row>
    <row r="197" spans="1:13" s="16" customFormat="1" ht="11.25" customHeight="1">
      <c r="A197" s="34"/>
      <c r="D197" s="34"/>
      <c r="G197" s="34"/>
      <c r="I197" s="38"/>
      <c r="J197" s="36"/>
      <c r="M197" s="34"/>
    </row>
    <row r="198" spans="1:13" s="16" customFormat="1" ht="11.25" customHeight="1">
      <c r="A198" s="34"/>
      <c r="D198" s="34"/>
      <c r="G198" s="34"/>
      <c r="I198" s="38"/>
      <c r="J198" s="36"/>
      <c r="M198" s="34"/>
    </row>
    <row r="199" spans="1:13" s="16" customFormat="1" ht="11.25" customHeight="1">
      <c r="A199" s="34"/>
      <c r="D199" s="34"/>
      <c r="G199" s="34"/>
      <c r="I199" s="38"/>
      <c r="J199" s="36"/>
      <c r="M199" s="34"/>
    </row>
    <row r="200" spans="1:13" s="16" customFormat="1" ht="11.25" customHeight="1">
      <c r="A200" s="34"/>
      <c r="D200" s="34"/>
      <c r="G200" s="34"/>
      <c r="I200" s="38"/>
      <c r="J200" s="36"/>
      <c r="M200" s="34"/>
    </row>
    <row r="201" spans="1:13" s="16" customFormat="1" ht="11.25" customHeight="1">
      <c r="A201" s="34"/>
      <c r="D201" s="34"/>
      <c r="G201" s="34"/>
      <c r="I201" s="38"/>
      <c r="J201" s="36"/>
      <c r="M201" s="34"/>
    </row>
    <row r="202" spans="1:13" s="16" customFormat="1" ht="11.25" customHeight="1">
      <c r="A202" s="34"/>
      <c r="D202" s="34"/>
      <c r="G202" s="34"/>
      <c r="I202" s="38"/>
      <c r="J202" s="36"/>
      <c r="M202" s="34"/>
    </row>
    <row r="203" spans="1:13" s="16" customFormat="1" ht="11.25" customHeight="1">
      <c r="A203" s="34"/>
      <c r="D203" s="34"/>
      <c r="G203" s="34"/>
      <c r="I203" s="38"/>
      <c r="J203" s="36"/>
      <c r="M203" s="34"/>
    </row>
    <row r="204" spans="1:13" s="16" customFormat="1" ht="11.25" customHeight="1">
      <c r="A204" s="34"/>
      <c r="D204" s="34"/>
      <c r="G204" s="34"/>
      <c r="I204" s="38"/>
      <c r="J204" s="36"/>
      <c r="M204" s="34"/>
    </row>
    <row r="205" spans="1:13" s="16" customFormat="1" ht="11.25" customHeight="1">
      <c r="A205" s="34"/>
      <c r="D205" s="34"/>
      <c r="G205" s="34"/>
      <c r="I205" s="38"/>
      <c r="J205" s="36"/>
      <c r="M205" s="34"/>
    </row>
    <row r="206" spans="1:13" s="16" customFormat="1" ht="11.25" customHeight="1">
      <c r="A206" s="34"/>
      <c r="D206" s="34"/>
      <c r="G206" s="34"/>
      <c r="I206" s="38"/>
      <c r="J206" s="36"/>
      <c r="M206" s="34"/>
    </row>
    <row r="207" spans="1:13" s="16" customFormat="1" ht="11.25" customHeight="1">
      <c r="A207" s="34"/>
      <c r="D207" s="34"/>
      <c r="G207" s="34"/>
      <c r="I207" s="38"/>
      <c r="J207" s="36"/>
      <c r="M207" s="34"/>
    </row>
    <row r="208" spans="1:13" s="16" customFormat="1" ht="11.25" customHeight="1">
      <c r="A208" s="34"/>
      <c r="D208" s="34"/>
      <c r="G208" s="34"/>
      <c r="I208" s="38"/>
      <c r="J208" s="36"/>
      <c r="M208" s="34"/>
    </row>
    <row r="209" spans="1:13" s="16" customFormat="1" ht="11.25" customHeight="1">
      <c r="A209" s="34"/>
      <c r="D209" s="34"/>
      <c r="G209" s="34"/>
      <c r="I209" s="38"/>
      <c r="J209" s="36"/>
      <c r="M209" s="34"/>
    </row>
    <row r="210" spans="1:13" s="16" customFormat="1" ht="11.25" customHeight="1">
      <c r="A210" s="34"/>
      <c r="D210" s="34"/>
      <c r="G210" s="34"/>
      <c r="I210" s="38"/>
      <c r="J210" s="36"/>
      <c r="M210" s="34"/>
    </row>
    <row r="211" spans="1:13" s="16" customFormat="1" ht="11.25" customHeight="1">
      <c r="A211" s="34"/>
      <c r="D211" s="34"/>
      <c r="G211" s="34"/>
      <c r="I211" s="38"/>
      <c r="J211" s="36"/>
      <c r="M211" s="34"/>
    </row>
    <row r="212" spans="1:13" s="16" customFormat="1" ht="11.25" customHeight="1">
      <c r="A212" s="34"/>
      <c r="D212" s="34"/>
      <c r="G212" s="34"/>
      <c r="I212" s="38"/>
      <c r="J212" s="36"/>
      <c r="M212" s="34"/>
    </row>
    <row r="213" spans="1:13" s="16" customFormat="1" ht="11.25" customHeight="1">
      <c r="A213" s="34"/>
      <c r="D213" s="34"/>
      <c r="G213" s="34"/>
      <c r="I213" s="38"/>
      <c r="J213" s="36"/>
      <c r="M213" s="34"/>
    </row>
    <row r="214" spans="1:13" s="16" customFormat="1" ht="11.25" customHeight="1">
      <c r="A214" s="34"/>
      <c r="D214" s="34"/>
      <c r="G214" s="34"/>
      <c r="I214" s="38"/>
      <c r="J214" s="36"/>
      <c r="M214" s="34"/>
    </row>
    <row r="215" spans="1:13" s="16" customFormat="1" ht="11.25" customHeight="1">
      <c r="A215" s="34"/>
      <c r="D215" s="34"/>
      <c r="G215" s="34"/>
      <c r="I215" s="38"/>
      <c r="J215" s="36"/>
      <c r="M215" s="34"/>
    </row>
    <row r="216" spans="1:13" s="16" customFormat="1" ht="11.25" customHeight="1">
      <c r="A216" s="34"/>
      <c r="D216" s="34"/>
      <c r="G216" s="34"/>
      <c r="I216" s="38"/>
      <c r="J216" s="36"/>
      <c r="M216" s="34"/>
    </row>
    <row r="217" spans="1:13" s="16" customFormat="1" ht="11.25" customHeight="1">
      <c r="A217" s="34"/>
      <c r="D217" s="34"/>
      <c r="G217" s="34"/>
      <c r="I217" s="38"/>
      <c r="J217" s="36"/>
      <c r="M217" s="34"/>
    </row>
    <row r="218" spans="1:13" s="16" customFormat="1" ht="11.25" customHeight="1">
      <c r="A218" s="34"/>
      <c r="D218" s="34"/>
      <c r="G218" s="34"/>
      <c r="I218" s="38"/>
      <c r="J218" s="36"/>
      <c r="M218" s="34"/>
    </row>
    <row r="219" spans="1:13" s="16" customFormat="1" ht="11.25" customHeight="1">
      <c r="A219" s="34"/>
      <c r="D219" s="34"/>
      <c r="G219" s="34"/>
      <c r="I219" s="38"/>
      <c r="J219" s="36"/>
      <c r="M219" s="34"/>
    </row>
    <row r="220" spans="1:13" s="16" customFormat="1" ht="11.25" customHeight="1">
      <c r="A220" s="34"/>
      <c r="D220" s="34"/>
      <c r="G220" s="34"/>
      <c r="I220" s="38"/>
      <c r="J220" s="36"/>
      <c r="M220" s="34"/>
    </row>
    <row r="221" spans="1:13" s="16" customFormat="1" ht="11.25" customHeight="1">
      <c r="A221" s="34"/>
      <c r="D221" s="34"/>
      <c r="G221" s="34"/>
      <c r="I221" s="38"/>
      <c r="J221" s="36"/>
      <c r="M221" s="34"/>
    </row>
    <row r="222" spans="1:13" s="16" customFormat="1" ht="11.25" customHeight="1">
      <c r="A222" s="34"/>
      <c r="D222" s="34"/>
      <c r="G222" s="34"/>
      <c r="I222" s="38"/>
      <c r="J222" s="36"/>
      <c r="M222" s="34"/>
    </row>
    <row r="223" spans="1:13" s="16" customFormat="1" ht="11.25" customHeight="1">
      <c r="A223" s="34"/>
      <c r="D223" s="34"/>
      <c r="G223" s="34"/>
      <c r="I223" s="38"/>
      <c r="J223" s="36"/>
      <c r="M223" s="34"/>
    </row>
    <row r="224" spans="1:13" s="16" customFormat="1" ht="11.25" customHeight="1">
      <c r="A224" s="34"/>
      <c r="D224" s="34"/>
      <c r="G224" s="34"/>
      <c r="I224" s="38"/>
      <c r="J224" s="36"/>
      <c r="M224" s="34"/>
    </row>
    <row r="225" spans="1:13" s="16" customFormat="1" ht="11.25" customHeight="1">
      <c r="A225" s="34"/>
      <c r="D225" s="34"/>
      <c r="G225" s="34"/>
      <c r="I225" s="38"/>
      <c r="J225" s="36"/>
      <c r="M225" s="34"/>
    </row>
    <row r="226" spans="1:13" s="16" customFormat="1" ht="11.25" customHeight="1">
      <c r="A226" s="34"/>
      <c r="D226" s="34"/>
      <c r="G226" s="34"/>
      <c r="I226" s="38"/>
      <c r="J226" s="36"/>
      <c r="M226" s="34"/>
    </row>
    <row r="227" spans="1:13" s="16" customFormat="1" ht="11.25" customHeight="1">
      <c r="A227" s="34"/>
      <c r="D227" s="34"/>
      <c r="G227" s="34"/>
      <c r="I227" s="38"/>
      <c r="J227" s="36"/>
      <c r="M227" s="34"/>
    </row>
    <row r="228" spans="1:13" s="16" customFormat="1" ht="11.25" customHeight="1">
      <c r="A228" s="34"/>
      <c r="D228" s="34"/>
      <c r="G228" s="34"/>
      <c r="I228" s="38"/>
      <c r="J228" s="36"/>
      <c r="M228" s="34"/>
    </row>
    <row r="229" spans="1:13" s="16" customFormat="1" ht="11.25" customHeight="1">
      <c r="A229" s="34"/>
      <c r="D229" s="34"/>
      <c r="G229" s="34"/>
      <c r="I229" s="38"/>
      <c r="J229" s="36"/>
      <c r="M229" s="34"/>
    </row>
    <row r="230" spans="1:13" s="16" customFormat="1" ht="11.25" customHeight="1">
      <c r="A230" s="34"/>
      <c r="D230" s="34"/>
      <c r="G230" s="34"/>
      <c r="I230" s="38"/>
      <c r="J230" s="36"/>
      <c r="M230" s="34"/>
    </row>
    <row r="231" spans="1:13" s="16" customFormat="1" ht="11.25" customHeight="1">
      <c r="A231" s="34"/>
      <c r="D231" s="34"/>
      <c r="G231" s="34"/>
      <c r="I231" s="38"/>
      <c r="J231" s="36"/>
      <c r="M231" s="34"/>
    </row>
    <row r="232" spans="1:13" s="16" customFormat="1" ht="11.25" customHeight="1">
      <c r="A232" s="34"/>
      <c r="D232" s="34"/>
      <c r="G232" s="34"/>
      <c r="I232" s="38"/>
      <c r="J232" s="36"/>
      <c r="M232" s="34"/>
    </row>
    <row r="233" spans="1:13" s="16" customFormat="1" ht="11.25" customHeight="1">
      <c r="A233" s="34"/>
      <c r="D233" s="34"/>
      <c r="G233" s="34"/>
      <c r="I233" s="38"/>
      <c r="J233" s="36"/>
      <c r="M233" s="34"/>
    </row>
    <row r="234" spans="1:13" s="16" customFormat="1" ht="11.25" customHeight="1">
      <c r="A234" s="34"/>
      <c r="D234" s="34"/>
      <c r="G234" s="34"/>
      <c r="I234" s="38"/>
      <c r="J234" s="36"/>
      <c r="M234" s="34"/>
    </row>
    <row r="235" spans="1:13" s="16" customFormat="1" ht="11.25" customHeight="1">
      <c r="A235" s="34"/>
      <c r="D235" s="34"/>
      <c r="G235" s="34"/>
      <c r="I235" s="38"/>
      <c r="J235" s="36"/>
      <c r="M235" s="34"/>
    </row>
    <row r="236" spans="1:13" s="16" customFormat="1" ht="11.25" customHeight="1">
      <c r="A236" s="34"/>
      <c r="D236" s="34"/>
      <c r="G236" s="34"/>
      <c r="I236" s="38"/>
      <c r="J236" s="36"/>
      <c r="M236" s="34"/>
    </row>
    <row r="237" spans="1:13" s="16" customFormat="1" ht="11.25" customHeight="1">
      <c r="A237" s="34"/>
      <c r="D237" s="34"/>
      <c r="G237" s="34"/>
      <c r="I237" s="38"/>
      <c r="J237" s="36"/>
      <c r="M237" s="34"/>
    </row>
    <row r="238" spans="1:13" s="16" customFormat="1" ht="11.25" customHeight="1">
      <c r="A238" s="34"/>
      <c r="D238" s="34"/>
      <c r="G238" s="34"/>
      <c r="I238" s="38"/>
      <c r="J238" s="36"/>
      <c r="M238" s="34"/>
    </row>
    <row r="239" spans="1:13" s="16" customFormat="1" ht="11.25" customHeight="1">
      <c r="A239" s="34"/>
      <c r="D239" s="34"/>
      <c r="G239" s="34"/>
      <c r="I239" s="38"/>
      <c r="J239" s="36"/>
      <c r="M239" s="34"/>
    </row>
    <row r="240" spans="1:13" s="16" customFormat="1" ht="11.25" customHeight="1">
      <c r="A240" s="34"/>
      <c r="D240" s="34"/>
      <c r="G240" s="34"/>
      <c r="I240" s="38"/>
      <c r="J240" s="36"/>
      <c r="M240" s="34"/>
    </row>
    <row r="241" spans="1:13" s="16" customFormat="1" ht="11.25" customHeight="1">
      <c r="A241" s="34"/>
      <c r="D241" s="34"/>
      <c r="G241" s="34"/>
      <c r="I241" s="38"/>
      <c r="J241" s="36"/>
      <c r="M241" s="34"/>
    </row>
    <row r="242" spans="1:13" s="16" customFormat="1" ht="11.25" customHeight="1">
      <c r="A242" s="34"/>
      <c r="D242" s="34"/>
      <c r="G242" s="34"/>
      <c r="I242" s="38"/>
      <c r="J242" s="36"/>
      <c r="M242" s="34"/>
    </row>
    <row r="243" spans="1:13" s="16" customFormat="1" ht="11.25" customHeight="1">
      <c r="A243" s="34"/>
      <c r="D243" s="34"/>
      <c r="G243" s="34"/>
      <c r="I243" s="38"/>
      <c r="J243" s="36"/>
      <c r="M243" s="34"/>
    </row>
    <row r="244" spans="1:13" s="16" customFormat="1" ht="11.25" customHeight="1">
      <c r="A244" s="34"/>
      <c r="D244" s="34"/>
      <c r="G244" s="34"/>
      <c r="I244" s="38"/>
      <c r="J244" s="36"/>
      <c r="M244" s="34"/>
    </row>
    <row r="245" spans="1:13" s="16" customFormat="1" ht="11.25" customHeight="1">
      <c r="A245" s="34"/>
      <c r="D245" s="34"/>
      <c r="G245" s="34"/>
      <c r="I245" s="38"/>
      <c r="J245" s="36"/>
      <c r="M245" s="34"/>
    </row>
    <row r="246" spans="1:13" s="16" customFormat="1" ht="11.25" customHeight="1">
      <c r="A246" s="34"/>
      <c r="D246" s="34"/>
      <c r="G246" s="34"/>
      <c r="I246" s="38"/>
      <c r="J246" s="36"/>
      <c r="M246" s="34"/>
    </row>
    <row r="247" spans="1:13" s="16" customFormat="1" ht="11.25" customHeight="1">
      <c r="A247" s="34"/>
      <c r="D247" s="34"/>
      <c r="G247" s="34"/>
      <c r="I247" s="38"/>
      <c r="J247" s="36"/>
      <c r="M247" s="34"/>
    </row>
    <row r="248" spans="1:13" s="16" customFormat="1" ht="11.25" customHeight="1">
      <c r="A248" s="34"/>
      <c r="D248" s="34"/>
      <c r="G248" s="34"/>
      <c r="I248" s="38"/>
      <c r="J248" s="36"/>
      <c r="M248" s="34"/>
    </row>
    <row r="249" spans="1:13" s="16" customFormat="1" ht="11.25" customHeight="1">
      <c r="A249" s="34"/>
      <c r="D249" s="34"/>
      <c r="G249" s="34"/>
      <c r="I249" s="38"/>
      <c r="J249" s="36"/>
      <c r="M249" s="34"/>
    </row>
    <row r="250" spans="1:13" s="16" customFormat="1" ht="11.25" customHeight="1">
      <c r="A250" s="34"/>
      <c r="D250" s="34"/>
      <c r="G250" s="34"/>
      <c r="I250" s="38"/>
      <c r="J250" s="36"/>
      <c r="M250" s="34"/>
    </row>
    <row r="251" spans="1:13" s="16" customFormat="1" ht="11.25" customHeight="1">
      <c r="A251" s="34"/>
      <c r="D251" s="34"/>
      <c r="G251" s="34"/>
      <c r="I251" s="38"/>
      <c r="J251" s="36"/>
      <c r="M251" s="34"/>
    </row>
    <row r="252" spans="1:13" s="16" customFormat="1" ht="11.25" customHeight="1">
      <c r="A252" s="34"/>
      <c r="D252" s="34"/>
      <c r="G252" s="34"/>
      <c r="I252" s="38"/>
      <c r="J252" s="36"/>
      <c r="M252" s="34"/>
    </row>
    <row r="253" spans="1:13" s="16" customFormat="1" ht="11.25" customHeight="1">
      <c r="A253" s="34"/>
      <c r="D253" s="34"/>
      <c r="G253" s="34"/>
      <c r="I253" s="38"/>
      <c r="J253" s="36"/>
      <c r="M253" s="34"/>
    </row>
    <row r="254" spans="1:13" s="16" customFormat="1" ht="11.25" customHeight="1">
      <c r="A254" s="34"/>
      <c r="D254" s="34"/>
      <c r="G254" s="34"/>
      <c r="I254" s="38"/>
      <c r="J254" s="36"/>
      <c r="M254" s="34"/>
    </row>
    <row r="255" spans="1:13" s="16" customFormat="1" ht="11.25" customHeight="1">
      <c r="A255" s="34"/>
      <c r="D255" s="34"/>
      <c r="G255" s="34"/>
      <c r="I255" s="38"/>
      <c r="J255" s="36"/>
      <c r="M255" s="34"/>
    </row>
    <row r="256" spans="1:13" s="16" customFormat="1" ht="11.25" customHeight="1">
      <c r="A256" s="34"/>
      <c r="D256" s="34"/>
      <c r="G256" s="34"/>
      <c r="I256" s="38"/>
      <c r="J256" s="36"/>
      <c r="M256" s="34"/>
    </row>
    <row r="257" spans="1:13" s="16" customFormat="1" ht="11.25" customHeight="1">
      <c r="A257" s="34"/>
      <c r="D257" s="34"/>
      <c r="G257" s="34"/>
      <c r="I257" s="38"/>
      <c r="J257" s="36"/>
      <c r="M257" s="34"/>
    </row>
    <row r="258" spans="1:13" s="16" customFormat="1" ht="11.25" customHeight="1">
      <c r="A258" s="34"/>
      <c r="D258" s="34"/>
      <c r="G258" s="34"/>
      <c r="I258" s="38"/>
      <c r="J258" s="36"/>
      <c r="M258" s="34"/>
    </row>
    <row r="259" spans="1:13" s="16" customFormat="1" ht="11.25" customHeight="1">
      <c r="A259" s="34"/>
      <c r="D259" s="34"/>
      <c r="G259" s="34"/>
      <c r="I259" s="38"/>
      <c r="J259" s="36"/>
      <c r="M259" s="34"/>
    </row>
    <row r="260" spans="1:13" s="16" customFormat="1" ht="11.25" customHeight="1">
      <c r="A260" s="34"/>
      <c r="D260" s="34"/>
      <c r="G260" s="34"/>
      <c r="I260" s="38"/>
      <c r="J260" s="36"/>
      <c r="M260" s="34"/>
    </row>
    <row r="261" spans="1:13" s="16" customFormat="1" ht="11.25" customHeight="1">
      <c r="A261" s="34"/>
      <c r="D261" s="34"/>
      <c r="G261" s="34"/>
      <c r="I261" s="38"/>
      <c r="J261" s="36"/>
      <c r="M261" s="34"/>
    </row>
    <row r="262" spans="1:13" s="16" customFormat="1" ht="11.25" customHeight="1">
      <c r="A262" s="34"/>
      <c r="D262" s="34"/>
      <c r="G262" s="34"/>
      <c r="I262" s="38"/>
      <c r="J262" s="36"/>
      <c r="M262" s="34"/>
    </row>
    <row r="263" spans="1:13" s="16" customFormat="1" ht="11.25" customHeight="1">
      <c r="A263" s="34"/>
      <c r="D263" s="34"/>
      <c r="G263" s="34"/>
      <c r="I263" s="38"/>
      <c r="J263" s="36"/>
      <c r="M263" s="34"/>
    </row>
    <row r="264" spans="1:13" s="16" customFormat="1" ht="11.25" customHeight="1">
      <c r="A264" s="34"/>
      <c r="D264" s="34"/>
      <c r="G264" s="34"/>
      <c r="I264" s="38"/>
      <c r="J264" s="36"/>
      <c r="M264" s="34"/>
    </row>
    <row r="265" spans="1:13" s="16" customFormat="1" ht="11.25" customHeight="1">
      <c r="A265" s="34"/>
      <c r="D265" s="34"/>
      <c r="G265" s="34"/>
      <c r="I265" s="38"/>
      <c r="J265" s="36"/>
      <c r="M265" s="34"/>
    </row>
    <row r="266" spans="1:13" s="16" customFormat="1" ht="11.25" customHeight="1">
      <c r="A266" s="34"/>
      <c r="D266" s="34"/>
      <c r="G266" s="34"/>
      <c r="I266" s="38"/>
      <c r="J266" s="36"/>
      <c r="M266" s="34"/>
    </row>
    <row r="267" spans="1:13" s="16" customFormat="1" ht="11.25" customHeight="1">
      <c r="A267" s="34"/>
      <c r="D267" s="34"/>
      <c r="G267" s="34"/>
      <c r="I267" s="38"/>
      <c r="J267" s="36"/>
      <c r="M267" s="34"/>
    </row>
    <row r="268" spans="1:13" s="16" customFormat="1" ht="11.25" customHeight="1">
      <c r="A268" s="34"/>
      <c r="D268" s="34"/>
      <c r="G268" s="34"/>
      <c r="I268" s="38"/>
      <c r="J268" s="36"/>
      <c r="M268" s="34"/>
    </row>
    <row r="269" spans="1:13" s="16" customFormat="1" ht="11.25" customHeight="1">
      <c r="A269" s="34"/>
      <c r="D269" s="34"/>
      <c r="G269" s="34"/>
      <c r="I269" s="38"/>
      <c r="J269" s="36"/>
      <c r="M269" s="34"/>
    </row>
    <row r="270" spans="1:13" s="16" customFormat="1" ht="11.25" customHeight="1">
      <c r="A270" s="34"/>
      <c r="D270" s="34"/>
      <c r="G270" s="34"/>
      <c r="I270" s="38"/>
      <c r="J270" s="36"/>
      <c r="M270" s="34"/>
    </row>
    <row r="271" spans="1:13" s="16" customFormat="1" ht="11.25" customHeight="1">
      <c r="A271" s="34"/>
      <c r="D271" s="34"/>
      <c r="G271" s="34"/>
      <c r="I271" s="38"/>
      <c r="J271" s="36"/>
      <c r="M271" s="34"/>
    </row>
    <row r="272" spans="1:13" s="16" customFormat="1" ht="11.25" customHeight="1">
      <c r="A272" s="34"/>
      <c r="D272" s="34"/>
      <c r="G272" s="34"/>
      <c r="I272" s="38"/>
      <c r="J272" s="36"/>
      <c r="M272" s="34"/>
    </row>
    <row r="273" spans="1:21" s="16" customFormat="1" ht="11.25" customHeight="1">
      <c r="A273" s="34"/>
      <c r="D273" s="34"/>
      <c r="G273" s="34"/>
      <c r="I273" s="38"/>
      <c r="J273" s="36"/>
      <c r="M273" s="34"/>
    </row>
    <row r="274" spans="1:21" s="16" customFormat="1" ht="11.25" customHeight="1">
      <c r="A274" s="34"/>
      <c r="D274" s="34"/>
      <c r="G274" s="34"/>
      <c r="I274" s="38"/>
      <c r="J274" s="36"/>
      <c r="M274" s="34"/>
    </row>
    <row r="275" spans="1:21" s="16" customFormat="1" ht="11.25" customHeight="1">
      <c r="A275" s="34"/>
      <c r="D275" s="34"/>
      <c r="G275" s="34"/>
      <c r="I275" s="38"/>
      <c r="J275" s="36"/>
      <c r="M275" s="34"/>
    </row>
    <row r="276" spans="1:21" s="16" customFormat="1" ht="11.25" customHeight="1">
      <c r="A276" s="34"/>
      <c r="D276" s="34"/>
      <c r="G276" s="34"/>
      <c r="I276" s="38"/>
      <c r="J276" s="36"/>
      <c r="M276" s="34"/>
    </row>
    <row r="277" spans="1:21" s="16" customFormat="1" ht="11.25" customHeight="1">
      <c r="A277" s="34"/>
      <c r="D277" s="34"/>
      <c r="G277" s="34"/>
      <c r="I277" s="38"/>
      <c r="J277" s="36"/>
      <c r="M277" s="34"/>
    </row>
    <row r="278" spans="1:21" s="16" customFormat="1" ht="11.25" customHeight="1">
      <c r="A278" s="34"/>
      <c r="D278" s="34"/>
      <c r="G278" s="34"/>
      <c r="I278" s="38"/>
      <c r="J278" s="36"/>
      <c r="M278" s="34"/>
    </row>
    <row r="279" spans="1:21" s="16" customFormat="1" ht="11.25" customHeight="1">
      <c r="A279" s="34"/>
      <c r="D279" s="34"/>
      <c r="G279" s="34"/>
      <c r="I279" s="38"/>
      <c r="J279" s="36"/>
      <c r="M279" s="34"/>
    </row>
    <row r="280" spans="1:21" s="16" customFormat="1" ht="11.25" customHeight="1">
      <c r="A280" s="34"/>
      <c r="D280" s="34"/>
      <c r="G280" s="34"/>
      <c r="I280" s="38"/>
      <c r="J280" s="36"/>
      <c r="M280" s="34"/>
    </row>
    <row r="281" spans="1:21" s="16" customFormat="1" ht="11.25" customHeight="1">
      <c r="A281" s="34"/>
      <c r="D281" s="34"/>
      <c r="G281" s="34"/>
      <c r="I281" s="38"/>
      <c r="J281" s="36"/>
      <c r="M281" s="34"/>
    </row>
    <row r="282" spans="1:21" s="16" customFormat="1" ht="11.25" customHeight="1">
      <c r="A282" s="34"/>
      <c r="D282" s="34"/>
      <c r="G282" s="34"/>
      <c r="I282" s="38"/>
      <c r="J282" s="36"/>
      <c r="M282" s="34"/>
    </row>
    <row r="283" spans="1:21" s="16" customFormat="1" ht="11.25" customHeight="1">
      <c r="A283" s="34"/>
      <c r="D283" s="34"/>
      <c r="G283" s="34"/>
      <c r="I283" s="38"/>
      <c r="J283" s="36"/>
      <c r="M283" s="34"/>
    </row>
    <row r="284" spans="1:21" ht="11.25" customHeight="1">
      <c r="A284" s="34"/>
      <c r="B284" s="16"/>
      <c r="C284" s="16"/>
      <c r="D284" s="34"/>
      <c r="E284" s="16"/>
      <c r="F284" s="16"/>
      <c r="G284" s="34"/>
      <c r="H284" s="16"/>
      <c r="I284" s="38"/>
      <c r="J284" s="36"/>
      <c r="K284" s="16"/>
      <c r="L284" s="16"/>
      <c r="M284" s="34"/>
      <c r="N284" s="16"/>
      <c r="O284" s="16"/>
      <c r="P284" s="16"/>
      <c r="Q284" s="16"/>
      <c r="R284" s="16"/>
      <c r="S284" s="16"/>
      <c r="T284" s="16"/>
      <c r="U284" s="16"/>
    </row>
    <row r="285" spans="1:21" ht="11.25" customHeight="1">
      <c r="A285" s="34"/>
      <c r="B285" s="16"/>
      <c r="C285" s="16"/>
      <c r="D285" s="34"/>
      <c r="E285" s="16"/>
      <c r="F285" s="16"/>
      <c r="G285" s="34"/>
      <c r="H285" s="16"/>
      <c r="I285" s="38"/>
      <c r="J285" s="36"/>
      <c r="K285" s="16"/>
      <c r="L285" s="16"/>
      <c r="M285" s="34"/>
      <c r="N285" s="16"/>
      <c r="O285" s="16"/>
      <c r="P285" s="16"/>
      <c r="Q285" s="16"/>
      <c r="R285" s="16"/>
      <c r="S285" s="16"/>
      <c r="T285" s="16"/>
      <c r="U285" s="16"/>
    </row>
    <row r="286" spans="1:21" ht="11.25" customHeight="1">
      <c r="A286" s="34"/>
      <c r="B286" s="16"/>
      <c r="C286" s="16"/>
      <c r="D286" s="34"/>
      <c r="E286" s="16"/>
      <c r="F286" s="16"/>
      <c r="G286" s="34"/>
      <c r="H286" s="16"/>
      <c r="I286" s="38"/>
      <c r="J286" s="36"/>
      <c r="K286" s="16"/>
      <c r="L286" s="16"/>
      <c r="M286" s="34"/>
      <c r="N286" s="16"/>
      <c r="O286" s="16"/>
      <c r="P286" s="16"/>
      <c r="Q286" s="16"/>
      <c r="R286" s="16"/>
      <c r="S286" s="16"/>
      <c r="T286" s="16"/>
      <c r="U286" s="16"/>
    </row>
    <row r="287" spans="1:21" ht="11.25" customHeight="1">
      <c r="A287" s="34"/>
      <c r="B287" s="16"/>
      <c r="C287" s="16"/>
      <c r="D287" s="34"/>
      <c r="E287" s="16"/>
      <c r="F287" s="16"/>
      <c r="G287" s="34"/>
      <c r="H287" s="16"/>
      <c r="I287" s="38"/>
      <c r="J287" s="36"/>
      <c r="K287" s="16"/>
      <c r="L287" s="16"/>
      <c r="M287" s="34"/>
      <c r="N287" s="16"/>
      <c r="O287" s="16"/>
      <c r="P287" s="16"/>
      <c r="Q287" s="16"/>
      <c r="R287" s="16"/>
      <c r="S287" s="16"/>
      <c r="T287" s="16"/>
      <c r="U287" s="16"/>
    </row>
    <row r="288" spans="1:21" ht="11.25" customHeight="1">
      <c r="P288" s="16"/>
      <c r="Q288" s="16"/>
      <c r="R288" s="16"/>
      <c r="S288" s="16"/>
      <c r="T288" s="16"/>
      <c r="U288" s="16"/>
    </row>
    <row r="289" spans="1:21" ht="11.25" customHeight="1">
      <c r="P289" s="16"/>
      <c r="Q289" s="16"/>
      <c r="R289" s="16"/>
      <c r="S289" s="16"/>
      <c r="T289" s="16"/>
      <c r="U289" s="16"/>
    </row>
    <row r="290" spans="1:21" ht="11.25" customHeight="1">
      <c r="P290" s="16"/>
      <c r="Q290" s="16"/>
      <c r="R290" s="16"/>
      <c r="S290" s="16"/>
      <c r="T290" s="16"/>
      <c r="U290" s="16"/>
    </row>
    <row r="291" spans="1:21" ht="11.25" customHeight="1">
      <c r="P291" s="16"/>
      <c r="Q291" s="16"/>
      <c r="R291" s="16"/>
      <c r="S291" s="16"/>
      <c r="T291" s="16"/>
      <c r="U291" s="16"/>
    </row>
    <row r="292" spans="1:21" ht="11.25" customHeight="1">
      <c r="P292" s="16"/>
      <c r="Q292" s="16"/>
      <c r="R292" s="16"/>
      <c r="S292" s="16"/>
      <c r="T292" s="16"/>
      <c r="U292" s="16"/>
    </row>
    <row r="293" spans="1:21" ht="11.25" customHeight="1">
      <c r="P293" s="16"/>
      <c r="Q293" s="16"/>
      <c r="R293" s="16"/>
      <c r="S293" s="16"/>
      <c r="T293" s="16"/>
      <c r="U293" s="16"/>
    </row>
    <row r="294" spans="1:21" ht="11.25" customHeight="1">
      <c r="A294" s="18"/>
      <c r="D294" s="18"/>
      <c r="G294" s="18"/>
      <c r="I294" s="18"/>
      <c r="J294" s="18"/>
      <c r="M294" s="18"/>
      <c r="P294" s="16"/>
      <c r="Q294" s="16"/>
      <c r="R294" s="16"/>
      <c r="S294" s="16"/>
      <c r="T294" s="16"/>
      <c r="U294" s="16"/>
    </row>
    <row r="295" spans="1:21" ht="11.25" customHeight="1">
      <c r="A295" s="18"/>
      <c r="D295" s="18"/>
      <c r="G295" s="18"/>
      <c r="I295" s="18"/>
      <c r="J295" s="18"/>
      <c r="M295" s="18"/>
      <c r="P295" s="16"/>
      <c r="Q295" s="16"/>
      <c r="R295" s="16"/>
      <c r="S295" s="16"/>
      <c r="T295" s="16"/>
      <c r="U295" s="16"/>
    </row>
    <row r="296" spans="1:21" ht="11.25" customHeight="1">
      <c r="A296" s="18"/>
      <c r="D296" s="18"/>
      <c r="G296" s="18"/>
      <c r="I296" s="18"/>
      <c r="J296" s="18"/>
      <c r="M296" s="18"/>
      <c r="P296" s="16"/>
      <c r="Q296" s="16"/>
      <c r="R296" s="16"/>
      <c r="S296" s="16"/>
      <c r="T296" s="16"/>
      <c r="U296" s="16"/>
    </row>
    <row r="297" spans="1:21" ht="11.25" customHeight="1">
      <c r="A297" s="18"/>
      <c r="D297" s="18"/>
      <c r="G297" s="18"/>
      <c r="I297" s="18"/>
      <c r="J297" s="18"/>
      <c r="M297" s="18"/>
      <c r="P297" s="16"/>
      <c r="Q297" s="16"/>
      <c r="R297" s="16"/>
      <c r="S297" s="16"/>
      <c r="T297" s="16"/>
      <c r="U297" s="16"/>
    </row>
    <row r="298" spans="1:21" ht="11.25" customHeight="1">
      <c r="A298" s="18"/>
      <c r="D298" s="18"/>
      <c r="G298" s="18"/>
      <c r="I298" s="18"/>
      <c r="J298" s="18"/>
      <c r="M298" s="18"/>
      <c r="P298" s="16"/>
      <c r="Q298" s="16"/>
      <c r="R298" s="16"/>
      <c r="S298" s="16"/>
      <c r="T298" s="16"/>
      <c r="U298" s="16"/>
    </row>
    <row r="299" spans="1:21" ht="11.25" customHeight="1">
      <c r="A299" s="18"/>
      <c r="D299" s="18"/>
      <c r="G299" s="18"/>
      <c r="I299" s="18"/>
      <c r="J299" s="18"/>
      <c r="M299" s="18"/>
      <c r="P299" s="16"/>
      <c r="Q299" s="16"/>
      <c r="R299" s="16"/>
      <c r="S299" s="16"/>
      <c r="T299" s="16"/>
      <c r="U299" s="16"/>
    </row>
    <row r="300" spans="1:21" ht="11.25" customHeight="1">
      <c r="A300" s="18"/>
      <c r="D300" s="18"/>
      <c r="G300" s="18"/>
      <c r="I300" s="18"/>
      <c r="J300" s="18"/>
      <c r="M300" s="18"/>
      <c r="P300" s="16"/>
      <c r="Q300" s="16"/>
      <c r="R300" s="16"/>
      <c r="S300" s="16"/>
      <c r="T300" s="16"/>
      <c r="U300" s="16"/>
    </row>
    <row r="301" spans="1:21" ht="11.25" customHeight="1">
      <c r="A301" s="18"/>
      <c r="D301" s="18"/>
      <c r="G301" s="18"/>
      <c r="I301" s="18"/>
      <c r="J301" s="18"/>
      <c r="M301" s="18"/>
      <c r="P301" s="16"/>
      <c r="Q301" s="16"/>
      <c r="R301" s="16"/>
      <c r="S301" s="16"/>
      <c r="T301" s="16"/>
      <c r="U301" s="16"/>
    </row>
    <row r="302" spans="1:21" ht="11.25" customHeight="1">
      <c r="A302" s="18"/>
      <c r="D302" s="18"/>
      <c r="G302" s="18"/>
      <c r="I302" s="18"/>
      <c r="J302" s="18"/>
      <c r="M302" s="18"/>
      <c r="P302" s="16"/>
      <c r="Q302" s="16"/>
      <c r="R302" s="16"/>
      <c r="S302" s="16"/>
      <c r="T302" s="16"/>
      <c r="U302" s="16"/>
    </row>
    <row r="303" spans="1:21" ht="11.25" customHeight="1">
      <c r="A303" s="18"/>
      <c r="D303" s="18"/>
      <c r="G303" s="18"/>
      <c r="I303" s="18"/>
      <c r="J303" s="18"/>
      <c r="M303" s="18"/>
      <c r="P303" s="16"/>
      <c r="Q303" s="16"/>
      <c r="R303" s="16"/>
      <c r="S303" s="16"/>
      <c r="T303" s="16"/>
      <c r="U303" s="16"/>
    </row>
    <row r="304" spans="1:21" ht="11.25" customHeight="1">
      <c r="A304" s="18"/>
      <c r="D304" s="18"/>
      <c r="G304" s="18"/>
      <c r="I304" s="18"/>
      <c r="J304" s="18"/>
      <c r="M304" s="18"/>
      <c r="P304" s="16"/>
      <c r="Q304" s="16"/>
      <c r="R304" s="16"/>
      <c r="S304" s="16"/>
      <c r="T304" s="16"/>
      <c r="U304" s="16"/>
    </row>
  </sheetData>
  <mergeCells count="123">
    <mergeCell ref="B9:C9"/>
    <mergeCell ref="E9:F9"/>
    <mergeCell ref="B10:C10"/>
    <mergeCell ref="E10:F10"/>
    <mergeCell ref="H10:I10"/>
    <mergeCell ref="B11:C11"/>
    <mergeCell ref="E11:F11"/>
    <mergeCell ref="H11:I11"/>
    <mergeCell ref="A1:O1"/>
    <mergeCell ref="A2:O2"/>
    <mergeCell ref="A3:O3"/>
    <mergeCell ref="A4:O4"/>
    <mergeCell ref="A5:O5"/>
    <mergeCell ref="C7:E7"/>
    <mergeCell ref="K7:L7"/>
    <mergeCell ref="B14:C14"/>
    <mergeCell ref="E14:F14"/>
    <mergeCell ref="H14:I14"/>
    <mergeCell ref="N14:O15"/>
    <mergeCell ref="B15:C15"/>
    <mergeCell ref="E15:F15"/>
    <mergeCell ref="H15:I15"/>
    <mergeCell ref="B12:C12"/>
    <mergeCell ref="E12:F12"/>
    <mergeCell ref="K12:L12"/>
    <mergeCell ref="B13:C13"/>
    <mergeCell ref="E13:F13"/>
    <mergeCell ref="K13:L13"/>
    <mergeCell ref="B18:C18"/>
    <mergeCell ref="E18:F18"/>
    <mergeCell ref="H18:I18"/>
    <mergeCell ref="B19:C19"/>
    <mergeCell ref="E19:F19"/>
    <mergeCell ref="H19:I19"/>
    <mergeCell ref="B16:C16"/>
    <mergeCell ref="E16:F16"/>
    <mergeCell ref="N16:O16"/>
    <mergeCell ref="B17:C17"/>
    <mergeCell ref="E17:F17"/>
    <mergeCell ref="N17:O17"/>
    <mergeCell ref="B22:C22"/>
    <mergeCell ref="E22:F22"/>
    <mergeCell ref="H22:I22"/>
    <mergeCell ref="B23:C23"/>
    <mergeCell ref="E23:F23"/>
    <mergeCell ref="H23:I23"/>
    <mergeCell ref="B20:C20"/>
    <mergeCell ref="E20:F20"/>
    <mergeCell ref="K20:L20"/>
    <mergeCell ref="B21:C21"/>
    <mergeCell ref="E21:F21"/>
    <mergeCell ref="K21:L21"/>
    <mergeCell ref="J29:K30"/>
    <mergeCell ref="B30:C30"/>
    <mergeCell ref="E30:F30"/>
    <mergeCell ref="H30:I30"/>
    <mergeCell ref="B24:C24"/>
    <mergeCell ref="E24:F24"/>
    <mergeCell ref="H25:I25"/>
    <mergeCell ref="K25:L25"/>
    <mergeCell ref="M25:N26"/>
    <mergeCell ref="H26:I26"/>
    <mergeCell ref="K26:L26"/>
    <mergeCell ref="B31:C31"/>
    <mergeCell ref="E31:F31"/>
    <mergeCell ref="B33:C33"/>
    <mergeCell ref="E33:F33"/>
    <mergeCell ref="G33:H34"/>
    <mergeCell ref="B34:C34"/>
    <mergeCell ref="E34:F34"/>
    <mergeCell ref="B28:C28"/>
    <mergeCell ref="E28:F28"/>
    <mergeCell ref="B29:C29"/>
    <mergeCell ref="E29:F29"/>
    <mergeCell ref="H29:I29"/>
    <mergeCell ref="B39:C39"/>
    <mergeCell ref="E39:F39"/>
    <mergeCell ref="K39:L39"/>
    <mergeCell ref="M39:N40"/>
    <mergeCell ref="B40:C40"/>
    <mergeCell ref="E40:F40"/>
    <mergeCell ref="K40:L40"/>
    <mergeCell ref="B36:C36"/>
    <mergeCell ref="E36:F36"/>
    <mergeCell ref="B37:C37"/>
    <mergeCell ref="E37:F37"/>
    <mergeCell ref="H37:I37"/>
    <mergeCell ref="B38:C38"/>
    <mergeCell ref="E38:F38"/>
    <mergeCell ref="H38:I38"/>
    <mergeCell ref="B43:C43"/>
    <mergeCell ref="E43:F43"/>
    <mergeCell ref="B45:C45"/>
    <mergeCell ref="E45:F45"/>
    <mergeCell ref="G45:H46"/>
    <mergeCell ref="B46:C46"/>
    <mergeCell ref="E46:F46"/>
    <mergeCell ref="B41:C41"/>
    <mergeCell ref="E41:F41"/>
    <mergeCell ref="H41:I41"/>
    <mergeCell ref="B42:C42"/>
    <mergeCell ref="E42:F42"/>
    <mergeCell ref="H42:I42"/>
    <mergeCell ref="B48:C48"/>
    <mergeCell ref="E48:F48"/>
    <mergeCell ref="B49:C49"/>
    <mergeCell ref="E49:F49"/>
    <mergeCell ref="H49:I49"/>
    <mergeCell ref="J49:K50"/>
    <mergeCell ref="B50:C50"/>
    <mergeCell ref="E50:F50"/>
    <mergeCell ref="H50:I50"/>
    <mergeCell ref="K56:L56"/>
    <mergeCell ref="N56:O56"/>
    <mergeCell ref="C57:E57"/>
    <mergeCell ref="C59:E59"/>
    <mergeCell ref="B51:C51"/>
    <mergeCell ref="E51:F51"/>
    <mergeCell ref="B53:C53"/>
    <mergeCell ref="E53:F53"/>
    <mergeCell ref="G53:H54"/>
    <mergeCell ref="B54:C54"/>
    <mergeCell ref="E54:F54"/>
  </mergeCells>
  <pageMargins left="0.23622047244094491" right="0.23622047244094491" top="0.11811023622047245" bottom="0.11811023622047245" header="0" footer="0"/>
  <pageSetup paperSize="9" scale="6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304"/>
  <sheetViews>
    <sheetView view="pageBreakPreview" zoomScaleSheetLayoutView="100" workbookViewId="0">
      <selection sqref="A1:F1"/>
    </sheetView>
  </sheetViews>
  <sheetFormatPr defaultColWidth="7.140625" defaultRowHeight="11.25" customHeight="1"/>
  <cols>
    <col min="1" max="1" width="3.7109375" style="20" customWidth="1"/>
    <col min="2" max="3" width="12.7109375" style="18" customWidth="1"/>
    <col min="4" max="4" width="3.7109375" style="20" customWidth="1"/>
    <col min="5" max="6" width="12.7109375" style="18" customWidth="1"/>
    <col min="7" max="7" width="3.7109375" style="20" customWidth="1"/>
    <col min="8" max="8" width="12.7109375" style="18" customWidth="1"/>
    <col min="9" max="9" width="12.7109375" style="62" customWidth="1"/>
    <col min="10" max="10" width="3.7109375" style="61" customWidth="1"/>
    <col min="11" max="12" width="12.7109375" style="18" customWidth="1"/>
    <col min="13" max="13" width="3.7109375" style="20" customWidth="1"/>
    <col min="14" max="15" width="12.7109375" style="18" customWidth="1"/>
    <col min="16" max="16384" width="7.140625" style="18"/>
  </cols>
  <sheetData>
    <row r="1" spans="1:18" ht="15.95" customHeight="1">
      <c r="A1" s="127" t="s">
        <v>2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</row>
    <row r="2" spans="1:18" ht="15.95" customHeight="1">
      <c r="A2" s="127" t="s">
        <v>20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</row>
    <row r="3" spans="1:18" ht="15.95" customHeight="1">
      <c r="A3" s="127" t="s">
        <v>21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</row>
    <row r="4" spans="1:18" s="19" customFormat="1" ht="15.95" customHeight="1">
      <c r="A4" s="156" t="str">
        <f>'list1 (2)'!B1</f>
        <v>XV открытого городского турнира 
по бадминтону «Кубок КемГУ»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</row>
    <row r="5" spans="1:18" s="19" customFormat="1" ht="15.95" customHeight="1">
      <c r="A5" s="129" t="s">
        <v>0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</row>
    <row r="6" spans="1:18" ht="15.95" customHeight="1">
      <c r="B6" s="21"/>
      <c r="C6" s="21"/>
      <c r="D6" s="22"/>
      <c r="E6" s="21"/>
      <c r="F6" s="23"/>
      <c r="G6" s="24"/>
      <c r="H6" s="23"/>
      <c r="I6" s="23"/>
      <c r="J6" s="24"/>
      <c r="K6" s="23"/>
      <c r="L6" s="23"/>
      <c r="M6" s="24"/>
      <c r="N6" s="23"/>
      <c r="O6" s="21"/>
    </row>
    <row r="7" spans="1:18" ht="15.95" customHeight="1">
      <c r="B7" s="25" t="s">
        <v>5</v>
      </c>
      <c r="C7" s="125" t="str">
        <f>'list1 (2)'!B2</f>
        <v>Кемерово</v>
      </c>
      <c r="D7" s="125"/>
      <c r="E7" s="125"/>
      <c r="H7" s="19" t="s">
        <v>6</v>
      </c>
      <c r="I7" s="19"/>
      <c r="J7" s="26"/>
      <c r="K7" s="157" t="str">
        <f>'list1 (2)'!B3</f>
        <v>14-16.01.2022</v>
      </c>
      <c r="L7" s="128"/>
      <c r="N7" s="25" t="s">
        <v>4</v>
      </c>
      <c r="O7" s="88" t="str">
        <f>'list1 (2)'!B5</f>
        <v>MS-2</v>
      </c>
    </row>
    <row r="8" spans="1:18" ht="15.95" customHeight="1">
      <c r="E8" s="28"/>
      <c r="F8" s="29"/>
      <c r="G8" s="30"/>
      <c r="H8" s="28"/>
      <c r="I8" s="28"/>
      <c r="J8" s="31"/>
      <c r="K8" s="32"/>
      <c r="L8" s="32"/>
      <c r="M8" s="33"/>
      <c r="N8" s="32"/>
      <c r="O8" s="28"/>
    </row>
    <row r="9" spans="1:18" s="16" customFormat="1" ht="15.95" customHeight="1">
      <c r="A9" s="34">
        <v>1</v>
      </c>
      <c r="B9" s="134" t="str">
        <f>IF(VLOOKUP(A9,'list1 (2)'!$C$5:$D$20,2,FALSE)=0,"X",VLOOKUP(A9,'list1 (2)'!$C$5:$D$20,2,FALSE))</f>
        <v>Коцарь Юрий</v>
      </c>
      <c r="C9" s="135"/>
      <c r="D9" s="35">
        <v>1</v>
      </c>
      <c r="E9" s="138" t="str">
        <f>B9</f>
        <v>Коцарь Юрий</v>
      </c>
      <c r="F9" s="138"/>
      <c r="G9" s="36"/>
      <c r="H9" s="90"/>
      <c r="I9" s="90"/>
      <c r="J9" s="36"/>
      <c r="K9" s="38"/>
      <c r="L9" s="38"/>
      <c r="P9" s="38"/>
      <c r="Q9" s="38"/>
      <c r="R9" s="38"/>
    </row>
    <row r="10" spans="1:18" s="16" customFormat="1" ht="15.95" customHeight="1">
      <c r="A10" s="34">
        <v>16</v>
      </c>
      <c r="B10" s="152" t="str">
        <f>IF(VLOOKUP(A10,'list1 (2)'!$C$5:$D$20,2,FALSE)=0,"X",VLOOKUP(A10,'list1 (2)'!$C$5:$D$20,2,FALSE))</f>
        <v>X</v>
      </c>
      <c r="C10" s="153"/>
      <c r="D10" s="39"/>
      <c r="E10" s="136"/>
      <c r="F10" s="147"/>
      <c r="G10" s="70">
        <v>13</v>
      </c>
      <c r="H10" s="138" t="str">
        <f>E9</f>
        <v>Коцарь Юрий</v>
      </c>
      <c r="I10" s="138"/>
      <c r="J10" s="36"/>
      <c r="K10" s="90"/>
      <c r="L10" s="90"/>
      <c r="Q10" s="38"/>
      <c r="R10" s="38"/>
    </row>
    <row r="11" spans="1:18" s="16" customFormat="1" ht="15.95" customHeight="1">
      <c r="A11" s="34">
        <v>9</v>
      </c>
      <c r="B11" s="134" t="str">
        <f>IF(VLOOKUP(A11,'list1 (2)'!$C$5:$D$20,2,FALSE)=0,"X",VLOOKUP(A11,'list1 (2)'!$C$5:$D$20,2,FALSE))</f>
        <v>Рыжков Андрей</v>
      </c>
      <c r="C11" s="135"/>
      <c r="D11" s="35">
        <v>2</v>
      </c>
      <c r="E11" s="138" t="str">
        <f>B11</f>
        <v>Рыжков Андрей</v>
      </c>
      <c r="F11" s="138"/>
      <c r="G11" s="39"/>
      <c r="H11" s="136" t="s">
        <v>231</v>
      </c>
      <c r="I11" s="147"/>
      <c r="J11" s="36"/>
      <c r="K11" s="89"/>
      <c r="L11" s="38"/>
      <c r="P11" s="41"/>
      <c r="Q11" s="38"/>
      <c r="R11" s="38"/>
    </row>
    <row r="12" spans="1:18" s="16" customFormat="1" ht="15.95" customHeight="1">
      <c r="A12" s="34">
        <v>8</v>
      </c>
      <c r="B12" s="134" t="str">
        <f>IF(VLOOKUP(A12,'list1 (2)'!$C$5:$D$20,2,FALSE)=0,"X",VLOOKUP(A12,'list1 (2)'!$C$5:$D$20,2,FALSE))</f>
        <v>Фефелов Александр</v>
      </c>
      <c r="C12" s="135"/>
      <c r="D12" s="39"/>
      <c r="E12" s="148" t="s">
        <v>225</v>
      </c>
      <c r="F12" s="137"/>
      <c r="G12" s="36"/>
      <c r="H12" s="89"/>
      <c r="I12" s="76"/>
      <c r="J12" s="68">
        <v>23</v>
      </c>
      <c r="K12" s="138" t="str">
        <f>H10</f>
        <v>Коцарь Юрий</v>
      </c>
      <c r="L12" s="138"/>
      <c r="P12" s="38"/>
    </row>
    <row r="13" spans="1:18" s="16" customFormat="1" ht="15.95" customHeight="1">
      <c r="A13" s="34">
        <v>5</v>
      </c>
      <c r="B13" s="134" t="str">
        <f>IF(VLOOKUP(A13,'list1 (2)'!$C$5:$D$20,2,FALSE)=0,"X",VLOOKUP(A13,'list1 (2)'!$C$5:$D$20,2,FALSE))</f>
        <v>Тореханов Элмурод</v>
      </c>
      <c r="C13" s="135"/>
      <c r="D13" s="43">
        <v>3</v>
      </c>
      <c r="E13" s="138" t="str">
        <f>B13</f>
        <v>Тореханов Элмурод</v>
      </c>
      <c r="F13" s="138"/>
      <c r="G13" s="89"/>
      <c r="H13" s="89"/>
      <c r="I13" s="76"/>
      <c r="J13" s="44"/>
      <c r="K13" s="136" t="s">
        <v>236</v>
      </c>
      <c r="L13" s="147"/>
    </row>
    <row r="14" spans="1:18" s="16" customFormat="1" ht="15.95" customHeight="1">
      <c r="A14" s="34">
        <v>12</v>
      </c>
      <c r="B14" s="158" t="str">
        <f>IF(VLOOKUP(A14,'list1 (2)'!$C$5:$D$20,2,FALSE)=0,"X",VLOOKUP(A14,'list1 (2)'!$C$5:$D$20,2,FALSE))</f>
        <v>Хайруллин Дмитрий</v>
      </c>
      <c r="C14" s="159"/>
      <c r="D14" s="39"/>
      <c r="E14" s="136" t="s">
        <v>114</v>
      </c>
      <c r="F14" s="147"/>
      <c r="G14" s="70">
        <v>14</v>
      </c>
      <c r="H14" s="138" t="str">
        <f>E15</f>
        <v>Курилов Денис</v>
      </c>
      <c r="I14" s="142"/>
      <c r="J14" s="36"/>
      <c r="K14" s="89"/>
      <c r="L14" s="50"/>
      <c r="M14" s="44"/>
      <c r="N14" s="141" t="s">
        <v>9</v>
      </c>
      <c r="O14" s="141"/>
    </row>
    <row r="15" spans="1:18" s="16" customFormat="1" ht="15.95" customHeight="1">
      <c r="A15" s="34">
        <v>13</v>
      </c>
      <c r="B15" s="152" t="str">
        <f>IF(VLOOKUP(A15,'list1 (2)'!$C$5:$D$20,2,FALSE)=0,"X",VLOOKUP(A15,'list1 (2)'!$C$5:$D$20,2,FALSE))</f>
        <v>X</v>
      </c>
      <c r="C15" s="153"/>
      <c r="D15" s="35">
        <v>4</v>
      </c>
      <c r="E15" s="138" t="str">
        <f>B16</f>
        <v>Курилов Денис</v>
      </c>
      <c r="F15" s="142"/>
      <c r="G15" s="36"/>
      <c r="H15" s="136" t="s">
        <v>227</v>
      </c>
      <c r="I15" s="137"/>
      <c r="J15" s="36"/>
      <c r="K15" s="89"/>
      <c r="L15" s="89"/>
      <c r="M15" s="44"/>
      <c r="N15" s="141"/>
      <c r="O15" s="141"/>
      <c r="P15" s="38"/>
    </row>
    <row r="16" spans="1:18" s="16" customFormat="1" ht="15.95" customHeight="1">
      <c r="A16" s="34">
        <v>4</v>
      </c>
      <c r="B16" s="134" t="str">
        <f>IF(VLOOKUP(A16,'list1 (2)'!$C$5:$D$20,2,FALSE)=0,"X",VLOOKUP(A16,'list1 (2)'!$C$5:$D$20,2,FALSE))</f>
        <v>Курилов Денис</v>
      </c>
      <c r="C16" s="135"/>
      <c r="D16" s="39"/>
      <c r="E16" s="136"/>
      <c r="F16" s="137"/>
      <c r="G16" s="36"/>
      <c r="H16" s="89"/>
      <c r="I16" s="89"/>
      <c r="J16" s="36"/>
      <c r="K16" s="89"/>
      <c r="L16" s="50"/>
      <c r="M16" s="35">
        <v>32</v>
      </c>
      <c r="N16" s="138" t="str">
        <f>K12</f>
        <v>Коцарь Юрий</v>
      </c>
      <c r="O16" s="138"/>
    </row>
    <row r="17" spans="1:29" s="16" customFormat="1" ht="15.95" customHeight="1">
      <c r="A17" s="34">
        <v>3</v>
      </c>
      <c r="B17" s="134" t="str">
        <f>IF(VLOOKUP(A17,'list1 (2)'!$C$5:$D$20,2,FALSE)=0,"X",VLOOKUP(A17,'list1 (2)'!$C$5:$D$20,2,FALSE))</f>
        <v>Федоров Евгений</v>
      </c>
      <c r="C17" s="135"/>
      <c r="D17" s="35">
        <v>5</v>
      </c>
      <c r="E17" s="138" t="str">
        <f>B17</f>
        <v>Федоров Евгений</v>
      </c>
      <c r="F17" s="138"/>
      <c r="G17" s="36"/>
      <c r="H17" s="89"/>
      <c r="I17" s="89"/>
      <c r="J17" s="36"/>
      <c r="K17" s="89"/>
      <c r="L17" s="89"/>
      <c r="M17" s="44"/>
      <c r="N17" s="143" t="s">
        <v>251</v>
      </c>
      <c r="O17" s="144"/>
    </row>
    <row r="18" spans="1:29" s="16" customFormat="1" ht="15.95" customHeight="1">
      <c r="A18" s="34">
        <v>14</v>
      </c>
      <c r="B18" s="152" t="str">
        <f>IF(VLOOKUP(A18,'list1 (2)'!$C$5:$D$20,2,FALSE)=0,"X",VLOOKUP(A18,'list1 (2)'!$C$5:$D$20,2,FALSE))</f>
        <v>X</v>
      </c>
      <c r="C18" s="153"/>
      <c r="D18" s="39"/>
      <c r="E18" s="136"/>
      <c r="F18" s="147"/>
      <c r="G18" s="70">
        <v>15</v>
      </c>
      <c r="H18" s="138" t="str">
        <f>E17</f>
        <v>Федоров Евгений</v>
      </c>
      <c r="I18" s="138"/>
      <c r="J18" s="36"/>
      <c r="K18" s="89"/>
      <c r="L18" s="89"/>
      <c r="M18" s="44"/>
      <c r="N18" s="38"/>
    </row>
    <row r="19" spans="1:29" s="16" customFormat="1" ht="15.95" customHeight="1">
      <c r="A19" s="34">
        <v>11</v>
      </c>
      <c r="B19" s="134" t="str">
        <f>IF(VLOOKUP(A19,'list1 (2)'!$C$5:$D$20,2,FALSE)=0,"X",VLOOKUP(A19,'list1 (2)'!$C$5:$D$20,2,FALSE))</f>
        <v>Клинов Вячеслав</v>
      </c>
      <c r="C19" s="135"/>
      <c r="D19" s="35">
        <v>6</v>
      </c>
      <c r="E19" s="138" t="str">
        <f>B20</f>
        <v>Базилевич Кирилл</v>
      </c>
      <c r="F19" s="138"/>
      <c r="G19" s="39"/>
      <c r="H19" s="148" t="s">
        <v>230</v>
      </c>
      <c r="I19" s="147"/>
      <c r="J19" s="36"/>
      <c r="K19" s="89"/>
      <c r="L19" s="89"/>
      <c r="M19" s="44"/>
      <c r="N19" s="38"/>
    </row>
    <row r="20" spans="1:29" s="16" customFormat="1" ht="15.95" customHeight="1">
      <c r="A20" s="34">
        <v>6</v>
      </c>
      <c r="B20" s="134" t="str">
        <f>IF(VLOOKUP(A20,'list1 (2)'!$C$5:$D$20,2,FALSE)=0,"X",VLOOKUP(A20,'list1 (2)'!$C$5:$D$20,2,FALSE))</f>
        <v>Базилевич Кирилл</v>
      </c>
      <c r="C20" s="135"/>
      <c r="D20" s="39"/>
      <c r="E20" s="148" t="s">
        <v>114</v>
      </c>
      <c r="F20" s="137"/>
      <c r="G20" s="36"/>
      <c r="H20" s="89"/>
      <c r="I20" s="76"/>
      <c r="J20" s="68">
        <v>24</v>
      </c>
      <c r="K20" s="138" t="str">
        <f>H22</f>
        <v>Черепанов Алексей</v>
      </c>
      <c r="L20" s="142"/>
      <c r="M20" s="44"/>
      <c r="N20" s="45"/>
    </row>
    <row r="21" spans="1:29" s="16" customFormat="1" ht="15.95" customHeight="1">
      <c r="A21" s="34">
        <v>7</v>
      </c>
      <c r="B21" s="134" t="str">
        <f>IF(VLOOKUP(A21,'list1 (2)'!$C$5:$D$20,2,FALSE)=0,"X",VLOOKUP(A21,'list1 (2)'!$C$5:$D$20,2,FALSE))</f>
        <v>Айтназаров Нурболот</v>
      </c>
      <c r="C21" s="135"/>
      <c r="D21" s="35">
        <v>7</v>
      </c>
      <c r="E21" s="138" t="str">
        <f>B21</f>
        <v>Айтназаров Нурболот</v>
      </c>
      <c r="F21" s="138"/>
      <c r="G21" s="36"/>
      <c r="H21" s="89"/>
      <c r="I21" s="76"/>
      <c r="J21" s="44"/>
      <c r="K21" s="148" t="s">
        <v>238</v>
      </c>
      <c r="L21" s="137"/>
      <c r="M21" s="36"/>
      <c r="N21" s="46"/>
      <c r="T21" s="36"/>
      <c r="U21" s="34"/>
      <c r="V21" s="90"/>
      <c r="W21" s="90"/>
      <c r="X21" s="36"/>
      <c r="Y21" s="89"/>
      <c r="Z21" s="89"/>
      <c r="AA21" s="36"/>
      <c r="AB21" s="38"/>
      <c r="AC21" s="38"/>
    </row>
    <row r="22" spans="1:29" s="16" customFormat="1" ht="15.95" customHeight="1">
      <c r="A22" s="34">
        <v>10</v>
      </c>
      <c r="B22" s="134" t="str">
        <f>IF(VLOOKUP(A22,'list1 (2)'!$C$5:$D$20,2,FALSE)=0,"X",VLOOKUP(A22,'list1 (2)'!$C$5:$D$20,2,FALSE))</f>
        <v>Чан Вьет</v>
      </c>
      <c r="C22" s="135"/>
      <c r="D22" s="39"/>
      <c r="E22" s="148" t="s">
        <v>228</v>
      </c>
      <c r="F22" s="147"/>
      <c r="G22" s="70">
        <v>16</v>
      </c>
      <c r="H22" s="138" t="str">
        <f>E23</f>
        <v>Черепанов Алексей</v>
      </c>
      <c r="I22" s="142"/>
      <c r="J22" s="36"/>
      <c r="K22" s="38"/>
      <c r="M22" s="34"/>
    </row>
    <row r="23" spans="1:29" s="16" customFormat="1" ht="15.95" customHeight="1">
      <c r="A23" s="34">
        <v>15</v>
      </c>
      <c r="B23" s="152" t="str">
        <f>IF(VLOOKUP(A23,'list1 (2)'!$C$5:$D$20,2,FALSE)=0,"X",VLOOKUP(A23,'list1 (2)'!$C$5:$D$20,2,FALSE))</f>
        <v>X</v>
      </c>
      <c r="C23" s="153"/>
      <c r="D23" s="35">
        <v>8</v>
      </c>
      <c r="E23" s="138" t="str">
        <f>B24</f>
        <v>Черепанов Алексей</v>
      </c>
      <c r="F23" s="142"/>
      <c r="G23" s="36"/>
      <c r="H23" s="148" t="s">
        <v>161</v>
      </c>
      <c r="I23" s="137"/>
      <c r="J23" s="36"/>
      <c r="K23" s="38"/>
      <c r="L23" s="38"/>
      <c r="M23" s="36"/>
    </row>
    <row r="24" spans="1:29" s="16" customFormat="1" ht="15.95" customHeight="1">
      <c r="A24" s="34">
        <v>2</v>
      </c>
      <c r="B24" s="134" t="str">
        <f>IF(VLOOKUP(A24,'list1 (2)'!$C$5:$D$20,2,FALSE)=0,"X",VLOOKUP(A24,'list1 (2)'!$C$5:$D$20,2,FALSE))</f>
        <v>Черепанов Алексей</v>
      </c>
      <c r="C24" s="135"/>
      <c r="D24" s="39"/>
      <c r="E24" s="136"/>
      <c r="F24" s="137"/>
      <c r="G24" s="36"/>
      <c r="H24" s="38"/>
      <c r="I24" s="38"/>
    </row>
    <row r="25" spans="1:29" s="16" customFormat="1" ht="15.95" customHeight="1">
      <c r="A25" s="34"/>
      <c r="B25" s="52"/>
      <c r="C25" s="52"/>
      <c r="D25" s="36"/>
      <c r="E25" s="89"/>
      <c r="F25" s="89"/>
      <c r="G25" s="36">
        <v>-23</v>
      </c>
      <c r="H25" s="134" t="str">
        <f>IF(K12=H10,H14,H10)</f>
        <v>Курилов Денис</v>
      </c>
      <c r="I25" s="135"/>
      <c r="J25" s="35">
        <v>31</v>
      </c>
      <c r="K25" s="138" t="str">
        <f>H25</f>
        <v>Курилов Денис</v>
      </c>
      <c r="L25" s="138"/>
      <c r="M25" s="139" t="s">
        <v>3</v>
      </c>
      <c r="N25" s="139"/>
    </row>
    <row r="26" spans="1:29" s="16" customFormat="1" ht="15.95" customHeight="1">
      <c r="A26" s="34"/>
      <c r="B26" s="52"/>
      <c r="C26" s="52"/>
      <c r="D26" s="36"/>
      <c r="E26" s="89"/>
      <c r="F26" s="89"/>
      <c r="G26" s="34">
        <v>-24</v>
      </c>
      <c r="H26" s="134" t="str">
        <f>IF(K20=H18,H22,H18)</f>
        <v>Федоров Евгений</v>
      </c>
      <c r="I26" s="135"/>
      <c r="J26" s="39"/>
      <c r="K26" s="143" t="s">
        <v>249</v>
      </c>
      <c r="L26" s="144"/>
      <c r="M26" s="139"/>
      <c r="N26" s="139"/>
    </row>
    <row r="27" spans="1:29" s="16" customFormat="1" ht="15.95" customHeight="1">
      <c r="A27" s="34"/>
      <c r="B27" s="52"/>
      <c r="C27" s="52"/>
      <c r="D27" s="36"/>
      <c r="E27" s="89"/>
      <c r="F27" s="89"/>
      <c r="G27" s="36"/>
      <c r="H27" s="38"/>
      <c r="I27" s="38"/>
      <c r="J27" s="34"/>
      <c r="K27" s="90"/>
      <c r="L27" s="90"/>
      <c r="M27" s="36"/>
      <c r="N27" s="48"/>
      <c r="O27" s="48"/>
    </row>
    <row r="28" spans="1:29" s="16" customFormat="1" ht="15.95" customHeight="1">
      <c r="A28" s="34">
        <v>-13</v>
      </c>
      <c r="B28" s="149" t="str">
        <f>IF(H10=E9,E11,E9)</f>
        <v>Рыжков Андрей</v>
      </c>
      <c r="C28" s="150"/>
      <c r="D28" s="68">
        <v>21</v>
      </c>
      <c r="E28" s="131" t="str">
        <f>B29</f>
        <v>Тореханов Элмурод</v>
      </c>
      <c r="F28" s="131"/>
      <c r="G28" s="36"/>
      <c r="H28" s="38"/>
      <c r="I28" s="38"/>
      <c r="J28" s="38"/>
      <c r="K28" s="90"/>
      <c r="L28" s="90"/>
      <c r="M28" s="36"/>
      <c r="N28" s="48"/>
      <c r="O28" s="48"/>
    </row>
    <row r="29" spans="1:29" s="16" customFormat="1" ht="15.95" customHeight="1">
      <c r="A29" s="34">
        <v>-14</v>
      </c>
      <c r="B29" s="149" t="str">
        <f>IF(H14=E13,E15,E13)</f>
        <v>Тореханов Элмурод</v>
      </c>
      <c r="C29" s="150"/>
      <c r="D29" s="39"/>
      <c r="E29" s="136" t="s">
        <v>240</v>
      </c>
      <c r="F29" s="137"/>
      <c r="G29" s="35">
        <v>30</v>
      </c>
      <c r="H29" s="138" t="str">
        <f>E30</f>
        <v>Айтназаров Нурболот</v>
      </c>
      <c r="I29" s="138"/>
      <c r="J29" s="141" t="s">
        <v>7</v>
      </c>
      <c r="K29" s="141"/>
      <c r="L29" s="90"/>
      <c r="M29" s="36"/>
      <c r="N29" s="48"/>
      <c r="O29" s="48"/>
    </row>
    <row r="30" spans="1:29" s="16" customFormat="1" ht="15.95" customHeight="1">
      <c r="A30" s="34">
        <v>-15</v>
      </c>
      <c r="B30" s="149" t="str">
        <f>IF(H18=E17,E19,E17)</f>
        <v>Базилевич Кирилл</v>
      </c>
      <c r="C30" s="150"/>
      <c r="D30" s="68">
        <v>22</v>
      </c>
      <c r="E30" s="142" t="str">
        <f>B31</f>
        <v>Айтназаров Нурболот</v>
      </c>
      <c r="F30" s="151"/>
      <c r="G30" s="44"/>
      <c r="H30" s="136" t="s">
        <v>250</v>
      </c>
      <c r="I30" s="137"/>
      <c r="J30" s="141"/>
      <c r="K30" s="141"/>
      <c r="L30" s="90"/>
      <c r="M30" s="36"/>
      <c r="N30" s="48"/>
      <c r="O30" s="48"/>
    </row>
    <row r="31" spans="1:29" s="16" customFormat="1" ht="15.95" customHeight="1">
      <c r="A31" s="34">
        <v>-16</v>
      </c>
      <c r="B31" s="149" t="str">
        <f>IF(H22=E21,E23,E21)</f>
        <v>Айтназаров Нурболот</v>
      </c>
      <c r="C31" s="150"/>
      <c r="D31" s="39"/>
      <c r="E31" s="148" t="s">
        <v>241</v>
      </c>
      <c r="F31" s="137"/>
      <c r="G31" s="36"/>
      <c r="H31" s="90"/>
      <c r="I31" s="90"/>
      <c r="J31" s="38"/>
      <c r="K31" s="90"/>
      <c r="L31" s="90"/>
      <c r="M31" s="36"/>
      <c r="N31" s="48"/>
      <c r="O31" s="48"/>
    </row>
    <row r="32" spans="1:29" s="16" customFormat="1" ht="15.95" customHeight="1">
      <c r="B32" s="49"/>
      <c r="C32" s="49"/>
      <c r="E32" s="50"/>
      <c r="F32" s="50"/>
      <c r="K32" s="90"/>
      <c r="L32" s="90"/>
      <c r="M32" s="36"/>
      <c r="N32" s="48"/>
      <c r="O32" s="48"/>
    </row>
    <row r="33" spans="1:32" s="16" customFormat="1" ht="15.95" customHeight="1">
      <c r="A33" s="36">
        <v>-21</v>
      </c>
      <c r="B33" s="149" t="str">
        <f>IF(E28=B28,B29,B28)</f>
        <v>Рыжков Андрей</v>
      </c>
      <c r="C33" s="150"/>
      <c r="D33" s="72">
        <v>29</v>
      </c>
      <c r="E33" s="138" t="str">
        <f>B34</f>
        <v>Базилевич Кирилл</v>
      </c>
      <c r="F33" s="138"/>
      <c r="G33" s="139" t="s">
        <v>8</v>
      </c>
      <c r="H33" s="139"/>
      <c r="K33" s="90"/>
      <c r="L33" s="90"/>
      <c r="M33" s="36"/>
      <c r="N33" s="48"/>
      <c r="O33" s="48"/>
    </row>
    <row r="34" spans="1:32" s="16" customFormat="1" ht="15.95" customHeight="1">
      <c r="A34" s="36">
        <v>-22</v>
      </c>
      <c r="B34" s="149" t="str">
        <f>IF(E30=B30,B31,B30)</f>
        <v>Базилевич Кирилл</v>
      </c>
      <c r="C34" s="150"/>
      <c r="D34" s="39"/>
      <c r="E34" s="136" t="s">
        <v>246</v>
      </c>
      <c r="F34" s="137"/>
      <c r="G34" s="139"/>
      <c r="H34" s="139"/>
      <c r="K34" s="90"/>
      <c r="L34" s="90"/>
      <c r="M34" s="36"/>
      <c r="N34" s="48"/>
      <c r="O34" s="48"/>
    </row>
    <row r="35" spans="1:32" s="16" customFormat="1" ht="15.95" customHeight="1">
      <c r="A35" s="34"/>
      <c r="B35" s="52"/>
      <c r="C35" s="52"/>
      <c r="D35" s="36"/>
      <c r="E35" s="89"/>
      <c r="F35" s="89"/>
      <c r="G35" s="36"/>
      <c r="H35" s="38"/>
      <c r="I35" s="38"/>
      <c r="J35" s="34"/>
      <c r="K35" s="90"/>
      <c r="L35" s="90"/>
      <c r="M35" s="36"/>
      <c r="N35" s="48"/>
      <c r="O35" s="48"/>
    </row>
    <row r="36" spans="1:32" s="16" customFormat="1" ht="15.95" customHeight="1">
      <c r="A36" s="34">
        <v>-1</v>
      </c>
      <c r="B36" s="134" t="str">
        <f>IF(E9=B9,B10,B9)</f>
        <v>X</v>
      </c>
      <c r="C36" s="135"/>
      <c r="D36" s="36">
        <v>9</v>
      </c>
      <c r="E36" s="138" t="str">
        <f>B37</f>
        <v>Фефелов Александр</v>
      </c>
      <c r="F36" s="138"/>
      <c r="G36" s="34"/>
      <c r="J36" s="34"/>
      <c r="M36" s="34"/>
    </row>
    <row r="37" spans="1:32" s="16" customFormat="1" ht="15.95" customHeight="1">
      <c r="A37" s="34">
        <v>-2</v>
      </c>
      <c r="B37" s="134" t="str">
        <f>IF(E11=B11,B12,B11)</f>
        <v>Фефелов Александр</v>
      </c>
      <c r="C37" s="135"/>
      <c r="D37" s="39"/>
      <c r="E37" s="136"/>
      <c r="F37" s="147"/>
      <c r="G37" s="35">
        <v>19</v>
      </c>
      <c r="H37" s="138" t="str">
        <f>E38</f>
        <v>Хайруллин Дмитрий</v>
      </c>
      <c r="I37" s="138"/>
      <c r="J37" s="36"/>
      <c r="K37" s="90"/>
      <c r="L37" s="90"/>
      <c r="M37" s="36"/>
      <c r="N37" s="38"/>
    </row>
    <row r="38" spans="1:32" s="16" customFormat="1" ht="15.95" customHeight="1">
      <c r="A38" s="34">
        <v>-3</v>
      </c>
      <c r="B38" s="134" t="str">
        <f>IF(E13=B13,B14,B13)</f>
        <v>Хайруллин Дмитрий</v>
      </c>
      <c r="C38" s="135"/>
      <c r="D38" s="35">
        <v>10</v>
      </c>
      <c r="E38" s="142" t="str">
        <f>B38</f>
        <v>Хайруллин Дмитрий</v>
      </c>
      <c r="F38" s="151"/>
      <c r="G38" s="53"/>
      <c r="H38" s="148" t="s">
        <v>234</v>
      </c>
      <c r="I38" s="147"/>
      <c r="J38" s="36"/>
      <c r="K38" s="89"/>
      <c r="L38" s="38"/>
      <c r="M38" s="36"/>
      <c r="N38" s="38"/>
    </row>
    <row r="39" spans="1:32" s="16" customFormat="1" ht="15.95" customHeight="1">
      <c r="A39" s="34">
        <v>-4</v>
      </c>
      <c r="B39" s="134" t="str">
        <f>IF(E15=B15,B16,B15)</f>
        <v>X</v>
      </c>
      <c r="C39" s="135"/>
      <c r="D39" s="39"/>
      <c r="E39" s="136"/>
      <c r="F39" s="137"/>
      <c r="G39" s="36"/>
      <c r="H39" s="38"/>
      <c r="I39" s="42"/>
      <c r="J39" s="35">
        <v>28</v>
      </c>
      <c r="K39" s="140" t="str">
        <f>H41</f>
        <v>Клинов Вячеслав</v>
      </c>
      <c r="L39" s="140"/>
      <c r="M39" s="141" t="s">
        <v>22</v>
      </c>
      <c r="N39" s="141"/>
      <c r="P39" s="38"/>
    </row>
    <row r="40" spans="1:32" s="16" customFormat="1" ht="15.95" customHeight="1">
      <c r="A40" s="34">
        <v>-5</v>
      </c>
      <c r="B40" s="134" t="str">
        <f>IF(E17=B17,B18,B17)</f>
        <v>X</v>
      </c>
      <c r="C40" s="135"/>
      <c r="D40" s="35">
        <v>11</v>
      </c>
      <c r="E40" s="138" t="str">
        <f>B41</f>
        <v>Клинов Вячеслав</v>
      </c>
      <c r="F40" s="138"/>
      <c r="G40" s="36"/>
      <c r="H40" s="38"/>
      <c r="I40" s="42"/>
      <c r="J40" s="44"/>
      <c r="K40" s="136" t="s">
        <v>242</v>
      </c>
      <c r="L40" s="137"/>
      <c r="M40" s="141"/>
      <c r="N40" s="141"/>
    </row>
    <row r="41" spans="1:32" s="16" customFormat="1" ht="15.95" customHeight="1">
      <c r="A41" s="34"/>
      <c r="B41" s="134" t="str">
        <f>IF(E19=B19,B20,B19)</f>
        <v>Клинов Вячеслав</v>
      </c>
      <c r="C41" s="135"/>
      <c r="D41" s="39"/>
      <c r="E41" s="136"/>
      <c r="F41" s="137"/>
      <c r="G41" s="35">
        <v>20</v>
      </c>
      <c r="H41" s="138" t="str">
        <f>E40</f>
        <v>Клинов Вячеслав</v>
      </c>
      <c r="I41" s="142"/>
      <c r="J41" s="36"/>
      <c r="K41" s="38"/>
      <c r="M41" s="34"/>
    </row>
    <row r="42" spans="1:32" s="16" customFormat="1" ht="15.95" customHeight="1">
      <c r="A42" s="34">
        <v>-7</v>
      </c>
      <c r="B42" s="134" t="str">
        <f>IF(E21=B21,B22,B21)</f>
        <v>Чан Вьет</v>
      </c>
      <c r="C42" s="135"/>
      <c r="D42" s="35">
        <v>12</v>
      </c>
      <c r="E42" s="142" t="str">
        <f>B42</f>
        <v>Чан Вьет</v>
      </c>
      <c r="F42" s="151"/>
      <c r="G42" s="36"/>
      <c r="H42" s="136" t="s">
        <v>232</v>
      </c>
      <c r="I42" s="137"/>
      <c r="J42" s="36"/>
      <c r="K42" s="38"/>
      <c r="L42" s="38"/>
      <c r="M42" s="36"/>
      <c r="N42" s="38"/>
      <c r="AB42" s="38"/>
      <c r="AC42" s="36"/>
      <c r="AD42" s="38"/>
      <c r="AE42" s="54"/>
      <c r="AF42" s="54"/>
    </row>
    <row r="43" spans="1:32" s="16" customFormat="1" ht="15.95" customHeight="1">
      <c r="A43" s="34">
        <v>-8</v>
      </c>
      <c r="B43" s="134" t="str">
        <f>IF(E23=B23,B24,B23)</f>
        <v>X</v>
      </c>
      <c r="C43" s="135"/>
      <c r="D43" s="53"/>
      <c r="E43" s="136"/>
      <c r="F43" s="137"/>
      <c r="G43" s="36"/>
      <c r="H43" s="38"/>
      <c r="I43" s="38"/>
      <c r="AC43" s="34"/>
    </row>
    <row r="44" spans="1:32" s="16" customFormat="1" ht="15.95" customHeight="1">
      <c r="B44" s="82"/>
      <c r="C44" s="82"/>
      <c r="E44" s="50"/>
      <c r="F44" s="50"/>
      <c r="AC44" s="34"/>
    </row>
    <row r="45" spans="1:32" s="16" customFormat="1" ht="15.95" customHeight="1">
      <c r="A45" s="36">
        <v>-19</v>
      </c>
      <c r="B45" s="134" t="str">
        <f>IF(H37=E36,E38,E36)</f>
        <v>Фефелов Александр</v>
      </c>
      <c r="C45" s="135"/>
      <c r="D45" s="44">
        <v>27</v>
      </c>
      <c r="E45" s="140" t="str">
        <f>B46</f>
        <v>Чан Вьет</v>
      </c>
      <c r="F45" s="140"/>
      <c r="G45" s="139" t="s">
        <v>23</v>
      </c>
      <c r="H45" s="139"/>
      <c r="O45" s="48"/>
      <c r="AC45" s="34"/>
    </row>
    <row r="46" spans="1:32" s="16" customFormat="1" ht="15.95" customHeight="1">
      <c r="A46" s="36">
        <v>-20</v>
      </c>
      <c r="B46" s="134" t="str">
        <f>IF(H41=E40,E42,E40)</f>
        <v>Чан Вьет</v>
      </c>
      <c r="C46" s="135"/>
      <c r="D46" s="39"/>
      <c r="E46" s="143" t="s">
        <v>243</v>
      </c>
      <c r="F46" s="144"/>
      <c r="G46" s="139"/>
      <c r="H46" s="139"/>
      <c r="AC46" s="34"/>
    </row>
    <row r="47" spans="1:32" s="16" customFormat="1" ht="15.95" customHeight="1">
      <c r="A47" s="34"/>
      <c r="B47" s="47"/>
      <c r="C47" s="47"/>
      <c r="D47" s="36"/>
      <c r="E47" s="89"/>
      <c r="F47" s="89"/>
      <c r="G47" s="36"/>
      <c r="H47" s="90"/>
      <c r="I47" s="90"/>
      <c r="J47" s="36"/>
      <c r="K47" s="48"/>
      <c r="L47" s="48"/>
      <c r="M47" s="55"/>
      <c r="AC47" s="34"/>
    </row>
    <row r="48" spans="1:32" s="56" customFormat="1" ht="15.95" customHeight="1">
      <c r="A48" s="34">
        <v>-9</v>
      </c>
      <c r="B48" s="134" t="str">
        <f>IF(E36=B36,B37,B36)</f>
        <v>X</v>
      </c>
      <c r="C48" s="135"/>
      <c r="D48" s="51">
        <v>17</v>
      </c>
      <c r="E48" s="140"/>
      <c r="F48" s="140"/>
      <c r="G48" s="36"/>
      <c r="H48" s="90"/>
      <c r="I48" s="90"/>
      <c r="J48" s="36"/>
    </row>
    <row r="49" spans="1:15" s="56" customFormat="1" ht="15.95" customHeight="1">
      <c r="A49" s="34">
        <v>-10</v>
      </c>
      <c r="B49" s="134" t="str">
        <f>IF(E38=B38,B39,B38)</f>
        <v>X</v>
      </c>
      <c r="C49" s="135"/>
      <c r="D49" s="53"/>
      <c r="E49" s="136"/>
      <c r="F49" s="137"/>
      <c r="G49" s="35">
        <v>26</v>
      </c>
      <c r="H49" s="138"/>
      <c r="I49" s="138"/>
      <c r="J49" s="141" t="s">
        <v>24</v>
      </c>
      <c r="K49" s="141"/>
    </row>
    <row r="50" spans="1:15" s="56" customFormat="1" ht="15.95" customHeight="1">
      <c r="A50" s="34">
        <v>-11</v>
      </c>
      <c r="B50" s="134" t="str">
        <f>IF(E40=B40,B41,B40)</f>
        <v>X</v>
      </c>
      <c r="C50" s="135"/>
      <c r="D50" s="51">
        <v>18</v>
      </c>
      <c r="E50" s="138"/>
      <c r="F50" s="142"/>
      <c r="G50" s="36"/>
      <c r="H50" s="136"/>
      <c r="I50" s="137"/>
      <c r="J50" s="141"/>
      <c r="K50" s="141"/>
    </row>
    <row r="51" spans="1:15" s="56" customFormat="1" ht="15.95" customHeight="1">
      <c r="A51" s="34">
        <v>-12</v>
      </c>
      <c r="B51" s="134" t="str">
        <f>IF(E42=B42,B43,B42)</f>
        <v>X</v>
      </c>
      <c r="C51" s="135"/>
      <c r="D51" s="53"/>
      <c r="E51" s="136"/>
      <c r="F51" s="137"/>
      <c r="G51" s="36"/>
      <c r="H51" s="38"/>
      <c r="I51" s="38"/>
      <c r="J51" s="38"/>
    </row>
    <row r="52" spans="1:15" s="56" customFormat="1" ht="15.95" customHeight="1">
      <c r="A52" s="16"/>
      <c r="B52" s="82"/>
      <c r="C52" s="82"/>
      <c r="D52" s="16"/>
      <c r="E52" s="50"/>
      <c r="F52" s="50"/>
      <c r="G52" s="16"/>
      <c r="H52" s="16"/>
      <c r="I52" s="16"/>
      <c r="J52" s="16"/>
    </row>
    <row r="53" spans="1:15" s="56" customFormat="1" ht="15.95" customHeight="1">
      <c r="A53" s="36">
        <v>-17</v>
      </c>
      <c r="B53" s="134" t="str">
        <f>IF(E48=B48,B49,B48)</f>
        <v>X</v>
      </c>
      <c r="C53" s="135"/>
      <c r="D53" s="44">
        <v>25</v>
      </c>
      <c r="E53" s="138"/>
      <c r="F53" s="138"/>
      <c r="G53" s="139" t="s">
        <v>25</v>
      </c>
      <c r="H53" s="139"/>
      <c r="I53" s="16"/>
      <c r="J53" s="16"/>
    </row>
    <row r="54" spans="1:15" s="56" customFormat="1" ht="15.95" customHeight="1">
      <c r="A54" s="36">
        <v>-18</v>
      </c>
      <c r="B54" s="134" t="str">
        <f>IF(E50=B50,B51,B50)</f>
        <v>X</v>
      </c>
      <c r="C54" s="135"/>
      <c r="D54" s="53"/>
      <c r="E54" s="136"/>
      <c r="F54" s="137"/>
      <c r="G54" s="139"/>
      <c r="H54" s="139"/>
      <c r="I54" s="16"/>
      <c r="J54" s="16"/>
    </row>
    <row r="55" spans="1:15" s="56" customFormat="1" ht="15.95" customHeight="1"/>
    <row r="56" spans="1:15" s="16" customFormat="1" ht="15.95" customHeight="1">
      <c r="A56" s="22"/>
      <c r="H56" s="38"/>
      <c r="I56" s="38"/>
      <c r="J56" s="36"/>
      <c r="K56" s="131"/>
      <c r="L56" s="131"/>
      <c r="M56" s="24"/>
      <c r="N56" s="132"/>
      <c r="O56" s="132"/>
    </row>
    <row r="57" spans="1:15" s="16" customFormat="1" ht="15.95" customHeight="1">
      <c r="A57" s="22"/>
      <c r="B57" s="57"/>
      <c r="C57" s="133" t="s">
        <v>1</v>
      </c>
      <c r="D57" s="133"/>
      <c r="E57" s="133"/>
      <c r="G57" s="58"/>
      <c r="H57" s="58"/>
      <c r="I57" s="59"/>
      <c r="J57" s="91" t="str">
        <f>'list1 (2)'!D22</f>
        <v>С.А. Ратников</v>
      </c>
      <c r="K57" s="23"/>
      <c r="L57" s="23"/>
      <c r="M57" s="61"/>
    </row>
    <row r="58" spans="1:15" s="16" customFormat="1" ht="15.95" customHeight="1">
      <c r="A58" s="34"/>
      <c r="C58" s="59"/>
      <c r="D58" s="59"/>
      <c r="G58" s="59"/>
      <c r="H58" s="59"/>
      <c r="I58" s="59"/>
      <c r="J58" s="59"/>
      <c r="M58" s="34"/>
    </row>
    <row r="59" spans="1:15" s="16" customFormat="1" ht="15.95" customHeight="1">
      <c r="A59" s="34"/>
      <c r="C59" s="133" t="s">
        <v>1</v>
      </c>
      <c r="D59" s="133"/>
      <c r="E59" s="133"/>
      <c r="G59" s="58"/>
      <c r="H59" s="58"/>
      <c r="I59" s="59"/>
      <c r="J59" s="91" t="str">
        <f>'list1 (2)'!D24</f>
        <v>Е.Н. Жуков</v>
      </c>
      <c r="K59" s="23"/>
      <c r="M59" s="34"/>
    </row>
    <row r="60" spans="1:15" s="16" customFormat="1" ht="11.25" customHeight="1">
      <c r="A60" s="34"/>
      <c r="D60" s="34"/>
      <c r="G60" s="34"/>
      <c r="I60" s="38"/>
      <c r="J60" s="36"/>
      <c r="M60" s="34"/>
    </row>
    <row r="61" spans="1:15" s="16" customFormat="1" ht="11.25" customHeight="1">
      <c r="A61" s="34"/>
      <c r="M61" s="34"/>
    </row>
    <row r="62" spans="1:15" s="16" customFormat="1" ht="11.25" customHeight="1">
      <c r="A62" s="34"/>
      <c r="M62" s="34"/>
    </row>
    <row r="63" spans="1:15" s="16" customFormat="1" ht="11.25" customHeight="1">
      <c r="A63" s="34"/>
      <c r="M63" s="34"/>
    </row>
    <row r="64" spans="1:15" s="16" customFormat="1" ht="11.25" customHeight="1">
      <c r="A64" s="34"/>
      <c r="D64" s="34"/>
      <c r="G64" s="34"/>
      <c r="I64" s="38"/>
      <c r="J64" s="36"/>
      <c r="M64" s="34"/>
    </row>
    <row r="65" spans="1:21" s="16" customFormat="1" ht="11.25" customHeight="1">
      <c r="A65" s="34"/>
      <c r="D65" s="34"/>
      <c r="G65" s="34"/>
      <c r="I65" s="38"/>
      <c r="J65" s="36"/>
      <c r="M65" s="34"/>
    </row>
    <row r="66" spans="1:21" s="16" customFormat="1" ht="11.25" customHeight="1">
      <c r="A66" s="34"/>
      <c r="D66" s="34"/>
      <c r="G66" s="34"/>
      <c r="I66" s="38"/>
      <c r="J66" s="36"/>
      <c r="M66" s="34"/>
    </row>
    <row r="67" spans="1:21" s="16" customFormat="1" ht="11.25" customHeight="1">
      <c r="A67" s="34"/>
      <c r="D67" s="34"/>
      <c r="G67" s="34"/>
      <c r="I67" s="38"/>
      <c r="J67" s="36"/>
      <c r="M67" s="34"/>
    </row>
    <row r="68" spans="1:21" s="16" customFormat="1" ht="11.25" customHeight="1">
      <c r="A68" s="34"/>
      <c r="D68" s="34"/>
      <c r="G68" s="34"/>
      <c r="I68" s="38"/>
      <c r="J68" s="36"/>
      <c r="M68" s="34"/>
    </row>
    <row r="69" spans="1:21" s="16" customFormat="1" ht="11.25" customHeight="1">
      <c r="A69" s="34"/>
      <c r="D69" s="34"/>
      <c r="G69" s="34"/>
      <c r="I69" s="38"/>
      <c r="J69" s="36"/>
      <c r="M69" s="34"/>
      <c r="P69" s="25"/>
      <c r="Q69" s="25"/>
      <c r="R69" s="25"/>
      <c r="S69" s="25"/>
      <c r="T69" s="25"/>
      <c r="U69" s="25"/>
    </row>
    <row r="70" spans="1:21" s="16" customFormat="1" ht="11.25" customHeight="1">
      <c r="A70" s="34"/>
      <c r="D70" s="34"/>
      <c r="G70" s="34"/>
      <c r="I70" s="38"/>
      <c r="J70" s="36"/>
      <c r="M70" s="34"/>
      <c r="P70" s="25"/>
      <c r="Q70" s="25"/>
      <c r="R70" s="25"/>
      <c r="S70" s="25"/>
      <c r="T70" s="25"/>
      <c r="U70" s="25"/>
    </row>
    <row r="71" spans="1:21" s="16" customFormat="1" ht="11.25" customHeight="1">
      <c r="A71" s="34"/>
      <c r="D71" s="34"/>
      <c r="G71" s="34"/>
      <c r="I71" s="38"/>
      <c r="J71" s="36"/>
      <c r="M71" s="34"/>
      <c r="P71" s="25"/>
      <c r="Q71" s="25"/>
      <c r="R71" s="25"/>
      <c r="S71" s="25"/>
      <c r="T71" s="25"/>
      <c r="U71" s="25"/>
    </row>
    <row r="72" spans="1:21" s="16" customFormat="1" ht="11.25" customHeight="1">
      <c r="A72" s="34"/>
      <c r="D72" s="34"/>
      <c r="G72" s="34"/>
      <c r="I72" s="38"/>
      <c r="J72" s="36"/>
      <c r="M72" s="34"/>
    </row>
    <row r="73" spans="1:21" s="16" customFormat="1" ht="11.25" customHeight="1">
      <c r="A73" s="34"/>
      <c r="D73" s="34"/>
      <c r="G73" s="34"/>
      <c r="I73" s="38"/>
      <c r="J73" s="36"/>
      <c r="M73" s="34"/>
    </row>
    <row r="74" spans="1:21" s="16" customFormat="1" ht="11.25" customHeight="1">
      <c r="A74" s="34"/>
      <c r="D74" s="34"/>
      <c r="G74" s="34"/>
      <c r="I74" s="38"/>
      <c r="J74" s="36"/>
      <c r="M74" s="34"/>
    </row>
    <row r="75" spans="1:21" s="16" customFormat="1" ht="11.25" customHeight="1">
      <c r="A75" s="34"/>
      <c r="D75" s="34"/>
      <c r="G75" s="34"/>
      <c r="I75" s="38"/>
      <c r="J75" s="36"/>
      <c r="M75" s="34"/>
    </row>
    <row r="76" spans="1:21" s="16" customFormat="1" ht="11.25" customHeight="1">
      <c r="A76" s="34"/>
      <c r="D76" s="34"/>
      <c r="G76" s="34"/>
      <c r="I76" s="38"/>
      <c r="J76" s="36"/>
      <c r="M76" s="34"/>
    </row>
    <row r="77" spans="1:21" s="16" customFormat="1" ht="11.25" customHeight="1">
      <c r="A77" s="34"/>
      <c r="D77" s="34"/>
      <c r="G77" s="34"/>
      <c r="I77" s="38"/>
      <c r="J77" s="36"/>
      <c r="M77" s="34"/>
    </row>
    <row r="78" spans="1:21" s="16" customFormat="1" ht="11.25" customHeight="1">
      <c r="A78" s="34"/>
      <c r="D78" s="34"/>
      <c r="G78" s="34"/>
      <c r="I78" s="38"/>
      <c r="J78" s="36"/>
      <c r="M78" s="34"/>
    </row>
    <row r="79" spans="1:21" s="16" customFormat="1" ht="11.25" customHeight="1">
      <c r="A79" s="34"/>
      <c r="D79" s="34"/>
      <c r="G79" s="34"/>
      <c r="I79" s="38"/>
      <c r="J79" s="36"/>
      <c r="M79" s="34"/>
    </row>
    <row r="80" spans="1:21" s="16" customFormat="1" ht="11.25" customHeight="1">
      <c r="A80" s="34"/>
      <c r="D80" s="34"/>
      <c r="G80" s="34"/>
      <c r="I80" s="38"/>
      <c r="J80" s="36"/>
      <c r="M80" s="34"/>
    </row>
    <row r="81" spans="1:13" s="16" customFormat="1" ht="11.25" customHeight="1">
      <c r="A81" s="34"/>
      <c r="D81" s="34"/>
      <c r="G81" s="34"/>
      <c r="I81" s="38"/>
      <c r="J81" s="36"/>
      <c r="M81" s="34"/>
    </row>
    <row r="82" spans="1:13" s="16" customFormat="1" ht="11.25" customHeight="1">
      <c r="A82" s="34"/>
      <c r="D82" s="34"/>
      <c r="G82" s="34"/>
      <c r="I82" s="38"/>
      <c r="J82" s="36"/>
      <c r="M82" s="34"/>
    </row>
    <row r="83" spans="1:13" s="16" customFormat="1" ht="11.25" customHeight="1">
      <c r="A83" s="34"/>
      <c r="D83" s="34"/>
      <c r="G83" s="34"/>
      <c r="I83" s="38"/>
      <c r="J83" s="36"/>
      <c r="M83" s="34"/>
    </row>
    <row r="84" spans="1:13" s="16" customFormat="1" ht="11.25" customHeight="1">
      <c r="A84" s="34"/>
      <c r="D84" s="34"/>
      <c r="G84" s="34"/>
      <c r="I84" s="38"/>
      <c r="J84" s="36"/>
      <c r="M84" s="34"/>
    </row>
    <row r="85" spans="1:13" s="16" customFormat="1" ht="11.25" customHeight="1">
      <c r="A85" s="34"/>
      <c r="D85" s="34"/>
      <c r="G85" s="34"/>
      <c r="I85" s="38"/>
      <c r="J85" s="36"/>
      <c r="M85" s="34"/>
    </row>
    <row r="86" spans="1:13" s="16" customFormat="1" ht="11.25" customHeight="1">
      <c r="A86" s="34"/>
      <c r="D86" s="34"/>
      <c r="G86" s="34"/>
      <c r="I86" s="38"/>
      <c r="J86" s="36"/>
      <c r="M86" s="34"/>
    </row>
    <row r="87" spans="1:13" s="16" customFormat="1" ht="11.25" customHeight="1">
      <c r="A87" s="34"/>
      <c r="D87" s="34"/>
      <c r="G87" s="34"/>
      <c r="I87" s="38"/>
      <c r="J87" s="36"/>
      <c r="M87" s="34"/>
    </row>
    <row r="88" spans="1:13" s="16" customFormat="1" ht="11.25" customHeight="1">
      <c r="A88" s="34"/>
      <c r="D88" s="34"/>
      <c r="G88" s="34"/>
      <c r="I88" s="38"/>
      <c r="J88" s="36"/>
      <c r="M88" s="34"/>
    </row>
    <row r="89" spans="1:13" s="16" customFormat="1" ht="11.25" customHeight="1">
      <c r="A89" s="34"/>
      <c r="D89" s="34"/>
      <c r="G89" s="34"/>
      <c r="I89" s="38"/>
      <c r="J89" s="36"/>
      <c r="M89" s="34"/>
    </row>
    <row r="90" spans="1:13" s="16" customFormat="1" ht="11.25" customHeight="1">
      <c r="A90" s="34"/>
      <c r="D90" s="34"/>
      <c r="G90" s="34"/>
      <c r="I90" s="38"/>
      <c r="J90" s="36"/>
      <c r="M90" s="34"/>
    </row>
    <row r="91" spans="1:13" s="16" customFormat="1" ht="11.25" customHeight="1">
      <c r="A91" s="34"/>
      <c r="D91" s="34"/>
      <c r="G91" s="34"/>
      <c r="I91" s="38"/>
      <c r="J91" s="36"/>
      <c r="M91" s="34"/>
    </row>
    <row r="92" spans="1:13" s="16" customFormat="1" ht="11.25" customHeight="1">
      <c r="A92" s="34"/>
      <c r="D92" s="34"/>
      <c r="G92" s="34"/>
      <c r="I92" s="38"/>
      <c r="J92" s="36"/>
      <c r="M92" s="34"/>
    </row>
    <row r="93" spans="1:13" s="16" customFormat="1" ht="11.25" customHeight="1">
      <c r="A93" s="34"/>
      <c r="D93" s="34"/>
      <c r="G93" s="34"/>
      <c r="I93" s="38"/>
      <c r="J93" s="36"/>
      <c r="M93" s="34"/>
    </row>
    <row r="94" spans="1:13" s="16" customFormat="1" ht="11.25" customHeight="1">
      <c r="A94" s="34"/>
      <c r="D94" s="34"/>
      <c r="G94" s="34"/>
      <c r="I94" s="38"/>
      <c r="J94" s="36"/>
      <c r="M94" s="34"/>
    </row>
    <row r="95" spans="1:13" s="16" customFormat="1" ht="11.25" customHeight="1">
      <c r="A95" s="34"/>
      <c r="D95" s="34"/>
      <c r="G95" s="34"/>
      <c r="I95" s="38"/>
      <c r="J95" s="36"/>
      <c r="M95" s="34"/>
    </row>
    <row r="96" spans="1:13" s="16" customFormat="1" ht="11.25" customHeight="1">
      <c r="A96" s="34"/>
      <c r="D96" s="34"/>
      <c r="G96" s="34"/>
      <c r="I96" s="38"/>
      <c r="J96" s="36"/>
      <c r="M96" s="34"/>
    </row>
    <row r="97" spans="1:13" s="16" customFormat="1" ht="11.25" customHeight="1">
      <c r="A97" s="34"/>
      <c r="D97" s="34"/>
      <c r="G97" s="34"/>
      <c r="I97" s="38"/>
      <c r="J97" s="36"/>
      <c r="M97" s="34"/>
    </row>
    <row r="98" spans="1:13" s="16" customFormat="1" ht="11.25" customHeight="1">
      <c r="A98" s="34"/>
      <c r="D98" s="34"/>
      <c r="G98" s="34"/>
      <c r="I98" s="38"/>
      <c r="J98" s="36"/>
      <c r="M98" s="34"/>
    </row>
    <row r="99" spans="1:13" s="16" customFormat="1" ht="11.25" customHeight="1">
      <c r="A99" s="34"/>
      <c r="D99" s="34"/>
      <c r="G99" s="34"/>
      <c r="I99" s="38"/>
      <c r="J99" s="36"/>
      <c r="M99" s="34"/>
    </row>
    <row r="100" spans="1:13" s="16" customFormat="1" ht="11.25" customHeight="1">
      <c r="A100" s="34"/>
      <c r="D100" s="34"/>
      <c r="G100" s="34"/>
      <c r="I100" s="38"/>
      <c r="J100" s="36"/>
      <c r="M100" s="34"/>
    </row>
    <row r="101" spans="1:13" s="16" customFormat="1" ht="11.25" customHeight="1">
      <c r="A101" s="34"/>
      <c r="D101" s="34"/>
      <c r="G101" s="34"/>
      <c r="I101" s="38"/>
      <c r="J101" s="36"/>
      <c r="M101" s="34"/>
    </row>
    <row r="102" spans="1:13" s="16" customFormat="1" ht="11.25" customHeight="1">
      <c r="A102" s="34"/>
      <c r="D102" s="34"/>
      <c r="G102" s="34"/>
      <c r="I102" s="38"/>
      <c r="J102" s="36"/>
      <c r="M102" s="34"/>
    </row>
    <row r="103" spans="1:13" s="16" customFormat="1" ht="11.25" customHeight="1">
      <c r="A103" s="34"/>
      <c r="D103" s="34"/>
      <c r="G103" s="34"/>
      <c r="I103" s="38"/>
      <c r="J103" s="36"/>
      <c r="M103" s="34"/>
    </row>
    <row r="104" spans="1:13" s="16" customFormat="1" ht="11.25" customHeight="1">
      <c r="A104" s="34"/>
      <c r="D104" s="34"/>
      <c r="G104" s="34"/>
      <c r="I104" s="38"/>
      <c r="J104" s="36"/>
      <c r="M104" s="34"/>
    </row>
    <row r="105" spans="1:13" s="16" customFormat="1" ht="11.25" customHeight="1">
      <c r="A105" s="34"/>
      <c r="D105" s="34"/>
      <c r="G105" s="34"/>
      <c r="I105" s="38"/>
      <c r="J105" s="36"/>
      <c r="M105" s="34"/>
    </row>
    <row r="106" spans="1:13" s="16" customFormat="1" ht="11.25" customHeight="1">
      <c r="A106" s="34"/>
      <c r="D106" s="34"/>
      <c r="G106" s="34"/>
      <c r="I106" s="38"/>
      <c r="J106" s="36"/>
      <c r="M106" s="34"/>
    </row>
    <row r="107" spans="1:13" s="16" customFormat="1" ht="11.25" customHeight="1">
      <c r="A107" s="34"/>
      <c r="D107" s="34"/>
      <c r="G107" s="34"/>
      <c r="I107" s="38"/>
      <c r="J107" s="36"/>
      <c r="M107" s="34"/>
    </row>
    <row r="108" spans="1:13" s="16" customFormat="1" ht="11.25" customHeight="1">
      <c r="A108" s="34"/>
      <c r="D108" s="34"/>
      <c r="G108" s="34"/>
      <c r="I108" s="38"/>
      <c r="J108" s="36"/>
      <c r="M108" s="34"/>
    </row>
    <row r="109" spans="1:13" s="16" customFormat="1" ht="11.25" customHeight="1">
      <c r="A109" s="34"/>
      <c r="D109" s="34"/>
      <c r="G109" s="34"/>
      <c r="I109" s="38"/>
      <c r="J109" s="36"/>
      <c r="M109" s="34"/>
    </row>
    <row r="110" spans="1:13" s="16" customFormat="1" ht="11.25" customHeight="1">
      <c r="A110" s="34"/>
      <c r="D110" s="34"/>
      <c r="G110" s="34"/>
      <c r="I110" s="38"/>
      <c r="J110" s="36"/>
      <c r="M110" s="34"/>
    </row>
    <row r="111" spans="1:13" s="16" customFormat="1" ht="11.25" customHeight="1">
      <c r="A111" s="34"/>
      <c r="D111" s="34"/>
      <c r="G111" s="34"/>
      <c r="I111" s="38"/>
      <c r="J111" s="36"/>
      <c r="M111" s="34"/>
    </row>
    <row r="112" spans="1:13" s="16" customFormat="1" ht="11.25" customHeight="1">
      <c r="A112" s="34"/>
      <c r="D112" s="34"/>
      <c r="G112" s="34"/>
      <c r="I112" s="38"/>
      <c r="J112" s="36"/>
      <c r="M112" s="34"/>
    </row>
    <row r="113" spans="1:13" s="16" customFormat="1" ht="11.25" customHeight="1">
      <c r="A113" s="34"/>
      <c r="D113" s="34"/>
      <c r="G113" s="34"/>
      <c r="I113" s="38"/>
      <c r="J113" s="36"/>
      <c r="M113" s="34"/>
    </row>
    <row r="114" spans="1:13" s="16" customFormat="1" ht="11.25" customHeight="1">
      <c r="A114" s="34"/>
      <c r="D114" s="34"/>
      <c r="G114" s="34"/>
      <c r="I114" s="38"/>
      <c r="J114" s="36"/>
      <c r="M114" s="34"/>
    </row>
    <row r="115" spans="1:13" s="16" customFormat="1" ht="11.25" customHeight="1">
      <c r="A115" s="34"/>
      <c r="D115" s="34"/>
      <c r="G115" s="34"/>
      <c r="I115" s="38"/>
      <c r="J115" s="36"/>
      <c r="M115" s="34"/>
    </row>
    <row r="116" spans="1:13" s="16" customFormat="1" ht="11.25" customHeight="1">
      <c r="A116" s="34"/>
      <c r="D116" s="34"/>
      <c r="G116" s="34"/>
      <c r="I116" s="38"/>
      <c r="J116" s="36"/>
      <c r="M116" s="34"/>
    </row>
    <row r="117" spans="1:13" s="16" customFormat="1" ht="11.25" customHeight="1">
      <c r="A117" s="34"/>
      <c r="D117" s="34"/>
      <c r="G117" s="34"/>
      <c r="I117" s="38"/>
      <c r="J117" s="36"/>
      <c r="M117" s="34"/>
    </row>
    <row r="118" spans="1:13" s="16" customFormat="1" ht="11.25" customHeight="1">
      <c r="A118" s="34"/>
      <c r="D118" s="34"/>
      <c r="G118" s="34"/>
      <c r="I118" s="38"/>
      <c r="J118" s="36"/>
      <c r="M118" s="34"/>
    </row>
    <row r="119" spans="1:13" s="16" customFormat="1" ht="11.25" customHeight="1">
      <c r="A119" s="34"/>
      <c r="D119" s="34"/>
      <c r="G119" s="34"/>
      <c r="I119" s="38"/>
      <c r="J119" s="36"/>
      <c r="M119" s="34"/>
    </row>
    <row r="120" spans="1:13" s="16" customFormat="1" ht="11.25" customHeight="1">
      <c r="A120" s="34"/>
      <c r="D120" s="34"/>
      <c r="G120" s="34"/>
      <c r="I120" s="38"/>
      <c r="J120" s="36"/>
      <c r="M120" s="34"/>
    </row>
    <row r="121" spans="1:13" s="16" customFormat="1" ht="11.25" customHeight="1">
      <c r="A121" s="34"/>
      <c r="D121" s="34"/>
      <c r="G121" s="34"/>
      <c r="I121" s="38"/>
      <c r="J121" s="36"/>
      <c r="M121" s="34"/>
    </row>
    <row r="122" spans="1:13" s="16" customFormat="1" ht="11.25" customHeight="1">
      <c r="A122" s="34"/>
      <c r="D122" s="34"/>
      <c r="G122" s="34"/>
      <c r="I122" s="38"/>
      <c r="J122" s="36"/>
      <c r="M122" s="34"/>
    </row>
    <row r="123" spans="1:13" s="16" customFormat="1" ht="11.25" customHeight="1">
      <c r="A123" s="34"/>
      <c r="D123" s="34"/>
      <c r="G123" s="34"/>
      <c r="I123" s="38"/>
      <c r="J123" s="36"/>
      <c r="M123" s="34"/>
    </row>
    <row r="124" spans="1:13" s="16" customFormat="1" ht="11.25" customHeight="1">
      <c r="A124" s="34"/>
      <c r="D124" s="34"/>
      <c r="G124" s="34"/>
      <c r="I124" s="38"/>
      <c r="J124" s="36"/>
      <c r="M124" s="34"/>
    </row>
    <row r="125" spans="1:13" s="16" customFormat="1" ht="11.25" customHeight="1">
      <c r="A125" s="34"/>
      <c r="D125" s="34"/>
      <c r="G125" s="34"/>
      <c r="I125" s="38"/>
      <c r="J125" s="36"/>
      <c r="M125" s="34"/>
    </row>
    <row r="126" spans="1:13" s="16" customFormat="1" ht="11.25" customHeight="1">
      <c r="A126" s="34"/>
      <c r="D126" s="34"/>
      <c r="G126" s="34"/>
      <c r="I126" s="38"/>
      <c r="J126" s="36"/>
      <c r="M126" s="34"/>
    </row>
    <row r="127" spans="1:13" s="16" customFormat="1" ht="11.25" customHeight="1">
      <c r="A127" s="34"/>
      <c r="D127" s="34"/>
      <c r="G127" s="34"/>
      <c r="I127" s="38"/>
      <c r="J127" s="36"/>
      <c r="M127" s="34"/>
    </row>
    <row r="128" spans="1:13" s="16" customFormat="1" ht="11.25" customHeight="1">
      <c r="A128" s="34"/>
      <c r="D128" s="34"/>
      <c r="G128" s="34"/>
      <c r="I128" s="38"/>
      <c r="J128" s="36"/>
      <c r="M128" s="34"/>
    </row>
    <row r="129" spans="1:13" s="16" customFormat="1" ht="11.25" customHeight="1">
      <c r="A129" s="34"/>
      <c r="D129" s="34"/>
      <c r="G129" s="34"/>
      <c r="I129" s="38"/>
      <c r="J129" s="36"/>
      <c r="M129" s="34"/>
    </row>
    <row r="130" spans="1:13" s="16" customFormat="1" ht="11.25" customHeight="1">
      <c r="A130" s="34"/>
      <c r="D130" s="34"/>
      <c r="G130" s="34"/>
      <c r="I130" s="38"/>
      <c r="J130" s="36"/>
      <c r="M130" s="34"/>
    </row>
    <row r="131" spans="1:13" s="16" customFormat="1" ht="11.25" customHeight="1">
      <c r="A131" s="34"/>
      <c r="D131" s="34"/>
      <c r="G131" s="34"/>
      <c r="I131" s="38"/>
      <c r="J131" s="36"/>
      <c r="M131" s="34"/>
    </row>
    <row r="132" spans="1:13" s="16" customFormat="1" ht="11.25" customHeight="1">
      <c r="A132" s="34"/>
      <c r="D132" s="34"/>
      <c r="G132" s="34"/>
      <c r="I132" s="38"/>
      <c r="J132" s="36"/>
      <c r="M132" s="34"/>
    </row>
    <row r="133" spans="1:13" s="16" customFormat="1" ht="11.25" customHeight="1">
      <c r="A133" s="34"/>
      <c r="D133" s="34"/>
      <c r="G133" s="34"/>
      <c r="I133" s="38"/>
      <c r="J133" s="36"/>
      <c r="M133" s="34"/>
    </row>
    <row r="134" spans="1:13" s="16" customFormat="1" ht="11.25" customHeight="1">
      <c r="A134" s="34"/>
      <c r="D134" s="34"/>
      <c r="G134" s="34"/>
      <c r="I134" s="38"/>
      <c r="J134" s="36"/>
      <c r="M134" s="34"/>
    </row>
    <row r="135" spans="1:13" s="16" customFormat="1" ht="11.25" customHeight="1">
      <c r="A135" s="34"/>
      <c r="D135" s="34"/>
      <c r="G135" s="34"/>
      <c r="I135" s="38"/>
      <c r="J135" s="36"/>
      <c r="M135" s="34"/>
    </row>
    <row r="136" spans="1:13" s="16" customFormat="1" ht="11.25" customHeight="1">
      <c r="A136" s="34"/>
      <c r="D136" s="34"/>
      <c r="G136" s="34"/>
      <c r="I136" s="38"/>
      <c r="J136" s="36"/>
      <c r="M136" s="34"/>
    </row>
    <row r="137" spans="1:13" s="16" customFormat="1" ht="11.25" customHeight="1">
      <c r="A137" s="34"/>
      <c r="D137" s="34"/>
      <c r="G137" s="34"/>
      <c r="I137" s="38"/>
      <c r="J137" s="36"/>
      <c r="M137" s="34"/>
    </row>
    <row r="138" spans="1:13" s="16" customFormat="1" ht="11.25" customHeight="1">
      <c r="A138" s="34"/>
      <c r="D138" s="34"/>
      <c r="G138" s="34"/>
      <c r="I138" s="38"/>
      <c r="J138" s="36"/>
      <c r="M138" s="34"/>
    </row>
    <row r="139" spans="1:13" s="16" customFormat="1" ht="11.25" customHeight="1">
      <c r="A139" s="34"/>
      <c r="D139" s="34"/>
      <c r="G139" s="34"/>
      <c r="I139" s="38"/>
      <c r="J139" s="36"/>
      <c r="M139" s="34"/>
    </row>
    <row r="140" spans="1:13" s="16" customFormat="1" ht="11.25" customHeight="1">
      <c r="A140" s="34"/>
      <c r="D140" s="34"/>
      <c r="G140" s="34"/>
      <c r="I140" s="38"/>
      <c r="J140" s="36"/>
      <c r="M140" s="34"/>
    </row>
    <row r="141" spans="1:13" s="16" customFormat="1" ht="11.25" customHeight="1">
      <c r="A141" s="34"/>
      <c r="D141" s="34"/>
      <c r="G141" s="34"/>
      <c r="I141" s="38"/>
      <c r="J141" s="36"/>
      <c r="M141" s="34"/>
    </row>
    <row r="142" spans="1:13" s="16" customFormat="1" ht="11.25" customHeight="1">
      <c r="A142" s="34"/>
      <c r="D142" s="34"/>
      <c r="G142" s="34"/>
      <c r="I142" s="38"/>
      <c r="J142" s="36"/>
      <c r="M142" s="34"/>
    </row>
    <row r="143" spans="1:13" s="16" customFormat="1" ht="11.25" customHeight="1">
      <c r="A143" s="34"/>
      <c r="D143" s="34"/>
      <c r="G143" s="34"/>
      <c r="I143" s="38"/>
      <c r="J143" s="36"/>
      <c r="M143" s="34"/>
    </row>
    <row r="144" spans="1:13" s="16" customFormat="1" ht="11.25" customHeight="1">
      <c r="A144" s="34"/>
      <c r="D144" s="34"/>
      <c r="G144" s="34"/>
      <c r="I144" s="38"/>
      <c r="J144" s="36"/>
      <c r="M144" s="34"/>
    </row>
    <row r="145" spans="1:13" s="16" customFormat="1" ht="11.25" customHeight="1">
      <c r="A145" s="34"/>
      <c r="D145" s="34"/>
      <c r="G145" s="34"/>
      <c r="I145" s="38"/>
      <c r="J145" s="36"/>
      <c r="M145" s="34"/>
    </row>
    <row r="146" spans="1:13" s="16" customFormat="1" ht="11.25" customHeight="1">
      <c r="A146" s="34"/>
      <c r="D146" s="34"/>
      <c r="G146" s="34"/>
      <c r="I146" s="38"/>
      <c r="J146" s="36"/>
      <c r="M146" s="34"/>
    </row>
    <row r="147" spans="1:13" s="16" customFormat="1" ht="11.25" customHeight="1">
      <c r="A147" s="34"/>
      <c r="D147" s="34"/>
      <c r="G147" s="34"/>
      <c r="I147" s="38"/>
      <c r="J147" s="36"/>
      <c r="M147" s="34"/>
    </row>
    <row r="148" spans="1:13" s="16" customFormat="1" ht="11.25" customHeight="1">
      <c r="A148" s="34"/>
      <c r="D148" s="34"/>
      <c r="G148" s="34"/>
      <c r="I148" s="38"/>
      <c r="J148" s="36"/>
      <c r="M148" s="34"/>
    </row>
    <row r="149" spans="1:13" s="16" customFormat="1" ht="11.25" customHeight="1">
      <c r="A149" s="34"/>
      <c r="D149" s="34"/>
      <c r="G149" s="34"/>
      <c r="I149" s="38"/>
      <c r="J149" s="36"/>
      <c r="M149" s="34"/>
    </row>
    <row r="150" spans="1:13" s="16" customFormat="1" ht="11.25" customHeight="1">
      <c r="A150" s="34"/>
      <c r="D150" s="34"/>
      <c r="G150" s="34"/>
      <c r="I150" s="38"/>
      <c r="J150" s="36"/>
      <c r="M150" s="34"/>
    </row>
    <row r="151" spans="1:13" s="16" customFormat="1" ht="11.25" customHeight="1">
      <c r="A151" s="34"/>
      <c r="D151" s="34"/>
      <c r="G151" s="34"/>
      <c r="I151" s="38"/>
      <c r="J151" s="36"/>
      <c r="M151" s="34"/>
    </row>
    <row r="152" spans="1:13" s="16" customFormat="1" ht="11.25" customHeight="1">
      <c r="A152" s="34"/>
      <c r="D152" s="34"/>
      <c r="G152" s="34"/>
      <c r="I152" s="38"/>
      <c r="J152" s="36"/>
      <c r="M152" s="34"/>
    </row>
    <row r="153" spans="1:13" s="16" customFormat="1" ht="11.25" customHeight="1">
      <c r="A153" s="34"/>
      <c r="D153" s="34"/>
      <c r="G153" s="34"/>
      <c r="I153" s="38"/>
      <c r="J153" s="36"/>
      <c r="M153" s="34"/>
    </row>
    <row r="154" spans="1:13" s="16" customFormat="1" ht="11.25" customHeight="1">
      <c r="A154" s="34"/>
      <c r="D154" s="34"/>
      <c r="G154" s="34"/>
      <c r="I154" s="38"/>
      <c r="J154" s="36"/>
      <c r="M154" s="34"/>
    </row>
    <row r="155" spans="1:13" s="16" customFormat="1" ht="11.25" customHeight="1">
      <c r="A155" s="34"/>
      <c r="D155" s="34"/>
      <c r="G155" s="34"/>
      <c r="I155" s="38"/>
      <c r="J155" s="36"/>
      <c r="M155" s="34"/>
    </row>
    <row r="156" spans="1:13" s="16" customFormat="1" ht="11.25" customHeight="1">
      <c r="A156" s="34"/>
      <c r="D156" s="34"/>
      <c r="G156" s="34"/>
      <c r="I156" s="38"/>
      <c r="J156" s="36"/>
      <c r="M156" s="34"/>
    </row>
    <row r="157" spans="1:13" s="16" customFormat="1" ht="11.25" customHeight="1">
      <c r="A157" s="34"/>
      <c r="D157" s="34"/>
      <c r="G157" s="34"/>
      <c r="I157" s="38"/>
      <c r="J157" s="36"/>
      <c r="M157" s="34"/>
    </row>
    <row r="158" spans="1:13" s="16" customFormat="1" ht="11.25" customHeight="1">
      <c r="A158" s="34"/>
      <c r="D158" s="34"/>
      <c r="G158" s="34"/>
      <c r="I158" s="38"/>
      <c r="J158" s="36"/>
      <c r="M158" s="34"/>
    </row>
    <row r="159" spans="1:13" s="16" customFormat="1" ht="11.25" customHeight="1">
      <c r="A159" s="34"/>
      <c r="D159" s="34"/>
      <c r="G159" s="34"/>
      <c r="I159" s="38"/>
      <c r="J159" s="36"/>
      <c r="M159" s="34"/>
    </row>
    <row r="160" spans="1:13" s="16" customFormat="1" ht="11.25" customHeight="1">
      <c r="A160" s="34"/>
      <c r="D160" s="34"/>
      <c r="G160" s="34"/>
      <c r="I160" s="38"/>
      <c r="J160" s="36"/>
      <c r="M160" s="34"/>
    </row>
    <row r="161" spans="1:13" s="16" customFormat="1" ht="11.25" customHeight="1">
      <c r="A161" s="34"/>
      <c r="D161" s="34"/>
      <c r="G161" s="34"/>
      <c r="I161" s="38"/>
      <c r="J161" s="36"/>
      <c r="M161" s="34"/>
    </row>
    <row r="162" spans="1:13" s="16" customFormat="1" ht="11.25" customHeight="1">
      <c r="A162" s="34"/>
      <c r="D162" s="34"/>
      <c r="G162" s="34"/>
      <c r="I162" s="38"/>
      <c r="J162" s="36"/>
      <c r="M162" s="34"/>
    </row>
    <row r="163" spans="1:13" s="16" customFormat="1" ht="11.25" customHeight="1">
      <c r="A163" s="34"/>
      <c r="D163" s="34"/>
      <c r="G163" s="34"/>
      <c r="I163" s="38"/>
      <c r="J163" s="36"/>
      <c r="M163" s="34"/>
    </row>
    <row r="164" spans="1:13" s="16" customFormat="1" ht="11.25" customHeight="1">
      <c r="A164" s="34"/>
      <c r="D164" s="34"/>
      <c r="G164" s="34"/>
      <c r="I164" s="38"/>
      <c r="J164" s="36"/>
      <c r="M164" s="34"/>
    </row>
    <row r="165" spans="1:13" s="16" customFormat="1" ht="11.25" customHeight="1">
      <c r="A165" s="34"/>
      <c r="D165" s="34"/>
      <c r="G165" s="34"/>
      <c r="I165" s="38"/>
      <c r="J165" s="36"/>
      <c r="M165" s="34"/>
    </row>
    <row r="166" spans="1:13" s="16" customFormat="1" ht="11.25" customHeight="1">
      <c r="A166" s="34"/>
      <c r="D166" s="34"/>
      <c r="G166" s="34"/>
      <c r="I166" s="38"/>
      <c r="J166" s="36"/>
      <c r="M166" s="34"/>
    </row>
    <row r="167" spans="1:13" s="16" customFormat="1" ht="11.25" customHeight="1">
      <c r="A167" s="34"/>
      <c r="D167" s="34"/>
      <c r="G167" s="34"/>
      <c r="I167" s="38"/>
      <c r="J167" s="36"/>
      <c r="M167" s="34"/>
    </row>
    <row r="168" spans="1:13" s="16" customFormat="1" ht="11.25" customHeight="1">
      <c r="A168" s="34"/>
      <c r="D168" s="34"/>
      <c r="G168" s="34"/>
      <c r="I168" s="38"/>
      <c r="J168" s="36"/>
      <c r="M168" s="34"/>
    </row>
    <row r="169" spans="1:13" s="16" customFormat="1" ht="11.25" customHeight="1">
      <c r="A169" s="34"/>
      <c r="D169" s="34"/>
      <c r="G169" s="34"/>
      <c r="I169" s="38"/>
      <c r="J169" s="36"/>
      <c r="M169" s="34"/>
    </row>
    <row r="170" spans="1:13" s="16" customFormat="1" ht="11.25" customHeight="1">
      <c r="A170" s="34"/>
      <c r="D170" s="34"/>
      <c r="G170" s="34"/>
      <c r="I170" s="38"/>
      <c r="J170" s="36"/>
      <c r="M170" s="34"/>
    </row>
    <row r="171" spans="1:13" s="16" customFormat="1" ht="11.25" customHeight="1">
      <c r="A171" s="34"/>
      <c r="D171" s="34"/>
      <c r="G171" s="34"/>
      <c r="I171" s="38"/>
      <c r="J171" s="36"/>
      <c r="M171" s="34"/>
    </row>
    <row r="172" spans="1:13" s="16" customFormat="1" ht="11.25" customHeight="1">
      <c r="A172" s="34"/>
      <c r="D172" s="34"/>
      <c r="G172" s="34"/>
      <c r="I172" s="38"/>
      <c r="J172" s="36"/>
      <c r="M172" s="34"/>
    </row>
    <row r="173" spans="1:13" s="16" customFormat="1" ht="11.25" customHeight="1">
      <c r="A173" s="34"/>
      <c r="D173" s="34"/>
      <c r="G173" s="34"/>
      <c r="I173" s="38"/>
      <c r="J173" s="36"/>
      <c r="M173" s="34"/>
    </row>
    <row r="174" spans="1:13" s="16" customFormat="1" ht="11.25" customHeight="1">
      <c r="A174" s="34"/>
      <c r="D174" s="34"/>
      <c r="G174" s="34"/>
      <c r="I174" s="38"/>
      <c r="J174" s="36"/>
      <c r="M174" s="34"/>
    </row>
    <row r="175" spans="1:13" s="16" customFormat="1" ht="11.25" customHeight="1">
      <c r="A175" s="34"/>
      <c r="D175" s="34"/>
      <c r="G175" s="34"/>
      <c r="I175" s="38"/>
      <c r="J175" s="36"/>
      <c r="M175" s="34"/>
    </row>
    <row r="176" spans="1:13" s="16" customFormat="1" ht="11.25" customHeight="1">
      <c r="A176" s="34"/>
      <c r="D176" s="34"/>
      <c r="G176" s="34"/>
      <c r="I176" s="38"/>
      <c r="J176" s="36"/>
      <c r="M176" s="34"/>
    </row>
    <row r="177" spans="1:13" s="16" customFormat="1" ht="11.25" customHeight="1">
      <c r="A177" s="34"/>
      <c r="D177" s="34"/>
      <c r="G177" s="34"/>
      <c r="I177" s="38"/>
      <c r="J177" s="36"/>
      <c r="M177" s="34"/>
    </row>
    <row r="178" spans="1:13" s="16" customFormat="1" ht="11.25" customHeight="1">
      <c r="A178" s="34"/>
      <c r="D178" s="34"/>
      <c r="G178" s="34"/>
      <c r="I178" s="38"/>
      <c r="J178" s="36"/>
      <c r="M178" s="34"/>
    </row>
    <row r="179" spans="1:13" s="16" customFormat="1" ht="11.25" customHeight="1">
      <c r="A179" s="34"/>
      <c r="D179" s="34"/>
      <c r="G179" s="34"/>
      <c r="I179" s="38"/>
      <c r="J179" s="36"/>
      <c r="M179" s="34"/>
    </row>
    <row r="180" spans="1:13" s="16" customFormat="1" ht="11.25" customHeight="1">
      <c r="A180" s="34"/>
      <c r="D180" s="34"/>
      <c r="G180" s="34"/>
      <c r="I180" s="38"/>
      <c r="J180" s="36"/>
      <c r="M180" s="34"/>
    </row>
    <row r="181" spans="1:13" s="16" customFormat="1" ht="11.25" customHeight="1">
      <c r="A181" s="34"/>
      <c r="D181" s="34"/>
      <c r="G181" s="34"/>
      <c r="I181" s="38"/>
      <c r="J181" s="36"/>
      <c r="M181" s="34"/>
    </row>
    <row r="182" spans="1:13" s="16" customFormat="1" ht="11.25" customHeight="1">
      <c r="A182" s="34"/>
      <c r="D182" s="34"/>
      <c r="G182" s="34"/>
      <c r="I182" s="38"/>
      <c r="J182" s="36"/>
      <c r="M182" s="34"/>
    </row>
    <row r="183" spans="1:13" s="16" customFormat="1" ht="11.25" customHeight="1">
      <c r="A183" s="34"/>
      <c r="D183" s="34"/>
      <c r="G183" s="34"/>
      <c r="I183" s="38"/>
      <c r="J183" s="36"/>
      <c r="M183" s="34"/>
    </row>
    <row r="184" spans="1:13" s="16" customFormat="1" ht="11.25" customHeight="1">
      <c r="A184" s="34"/>
      <c r="D184" s="34"/>
      <c r="G184" s="34"/>
      <c r="I184" s="38"/>
      <c r="J184" s="36"/>
      <c r="M184" s="34"/>
    </row>
    <row r="185" spans="1:13" s="16" customFormat="1" ht="11.25" customHeight="1">
      <c r="A185" s="34"/>
      <c r="D185" s="34"/>
      <c r="G185" s="34"/>
      <c r="I185" s="38"/>
      <c r="J185" s="36"/>
      <c r="M185" s="34"/>
    </row>
    <row r="186" spans="1:13" s="16" customFormat="1" ht="11.25" customHeight="1">
      <c r="A186" s="34"/>
      <c r="D186" s="34"/>
      <c r="G186" s="34"/>
      <c r="I186" s="38"/>
      <c r="J186" s="36"/>
      <c r="M186" s="34"/>
    </row>
    <row r="187" spans="1:13" s="16" customFormat="1" ht="11.25" customHeight="1">
      <c r="A187" s="34"/>
      <c r="D187" s="34"/>
      <c r="G187" s="34"/>
      <c r="I187" s="38"/>
      <c r="J187" s="36"/>
      <c r="M187" s="34"/>
    </row>
    <row r="188" spans="1:13" s="16" customFormat="1" ht="11.25" customHeight="1">
      <c r="A188" s="34"/>
      <c r="D188" s="34"/>
      <c r="G188" s="34"/>
      <c r="I188" s="38"/>
      <c r="J188" s="36"/>
      <c r="M188" s="34"/>
    </row>
    <row r="189" spans="1:13" s="16" customFormat="1" ht="11.25" customHeight="1">
      <c r="A189" s="34"/>
      <c r="D189" s="34"/>
      <c r="G189" s="34"/>
      <c r="I189" s="38"/>
      <c r="J189" s="36"/>
      <c r="M189" s="34"/>
    </row>
    <row r="190" spans="1:13" s="16" customFormat="1" ht="11.25" customHeight="1">
      <c r="A190" s="34"/>
      <c r="D190" s="34"/>
      <c r="G190" s="34"/>
      <c r="I190" s="38"/>
      <c r="J190" s="36"/>
      <c r="M190" s="34"/>
    </row>
    <row r="191" spans="1:13" s="16" customFormat="1" ht="11.25" customHeight="1">
      <c r="A191" s="34"/>
      <c r="D191" s="34"/>
      <c r="G191" s="34"/>
      <c r="I191" s="38"/>
      <c r="J191" s="36"/>
      <c r="M191" s="34"/>
    </row>
    <row r="192" spans="1:13" s="16" customFormat="1" ht="11.25" customHeight="1">
      <c r="A192" s="34"/>
      <c r="D192" s="34"/>
      <c r="G192" s="34"/>
      <c r="I192" s="38"/>
      <c r="J192" s="36"/>
      <c r="M192" s="34"/>
    </row>
    <row r="193" spans="1:13" s="16" customFormat="1" ht="11.25" customHeight="1">
      <c r="A193" s="34"/>
      <c r="D193" s="34"/>
      <c r="G193" s="34"/>
      <c r="I193" s="38"/>
      <c r="J193" s="36"/>
      <c r="M193" s="34"/>
    </row>
    <row r="194" spans="1:13" s="16" customFormat="1" ht="11.25" customHeight="1">
      <c r="A194" s="34"/>
      <c r="D194" s="34"/>
      <c r="G194" s="34"/>
      <c r="I194" s="38"/>
      <c r="J194" s="36"/>
      <c r="M194" s="34"/>
    </row>
    <row r="195" spans="1:13" s="16" customFormat="1" ht="11.25" customHeight="1">
      <c r="A195" s="34"/>
      <c r="D195" s="34"/>
      <c r="G195" s="34"/>
      <c r="I195" s="38"/>
      <c r="J195" s="36"/>
      <c r="M195" s="34"/>
    </row>
    <row r="196" spans="1:13" s="16" customFormat="1" ht="11.25" customHeight="1">
      <c r="A196" s="34"/>
      <c r="D196" s="34"/>
      <c r="G196" s="34"/>
      <c r="I196" s="38"/>
      <c r="J196" s="36"/>
      <c r="M196" s="34"/>
    </row>
    <row r="197" spans="1:13" s="16" customFormat="1" ht="11.25" customHeight="1">
      <c r="A197" s="34"/>
      <c r="D197" s="34"/>
      <c r="G197" s="34"/>
      <c r="I197" s="38"/>
      <c r="J197" s="36"/>
      <c r="M197" s="34"/>
    </row>
    <row r="198" spans="1:13" s="16" customFormat="1" ht="11.25" customHeight="1">
      <c r="A198" s="34"/>
      <c r="D198" s="34"/>
      <c r="G198" s="34"/>
      <c r="I198" s="38"/>
      <c r="J198" s="36"/>
      <c r="M198" s="34"/>
    </row>
    <row r="199" spans="1:13" s="16" customFormat="1" ht="11.25" customHeight="1">
      <c r="A199" s="34"/>
      <c r="D199" s="34"/>
      <c r="G199" s="34"/>
      <c r="I199" s="38"/>
      <c r="J199" s="36"/>
      <c r="M199" s="34"/>
    </row>
    <row r="200" spans="1:13" s="16" customFormat="1" ht="11.25" customHeight="1">
      <c r="A200" s="34"/>
      <c r="D200" s="34"/>
      <c r="G200" s="34"/>
      <c r="I200" s="38"/>
      <c r="J200" s="36"/>
      <c r="M200" s="34"/>
    </row>
    <row r="201" spans="1:13" s="16" customFormat="1" ht="11.25" customHeight="1">
      <c r="A201" s="34"/>
      <c r="D201" s="34"/>
      <c r="G201" s="34"/>
      <c r="I201" s="38"/>
      <c r="J201" s="36"/>
      <c r="M201" s="34"/>
    </row>
    <row r="202" spans="1:13" s="16" customFormat="1" ht="11.25" customHeight="1">
      <c r="A202" s="34"/>
      <c r="D202" s="34"/>
      <c r="G202" s="34"/>
      <c r="I202" s="38"/>
      <c r="J202" s="36"/>
      <c r="M202" s="34"/>
    </row>
    <row r="203" spans="1:13" s="16" customFormat="1" ht="11.25" customHeight="1">
      <c r="A203" s="34"/>
      <c r="D203" s="34"/>
      <c r="G203" s="34"/>
      <c r="I203" s="38"/>
      <c r="J203" s="36"/>
      <c r="M203" s="34"/>
    </row>
    <row r="204" spans="1:13" s="16" customFormat="1" ht="11.25" customHeight="1">
      <c r="A204" s="34"/>
      <c r="D204" s="34"/>
      <c r="G204" s="34"/>
      <c r="I204" s="38"/>
      <c r="J204" s="36"/>
      <c r="M204" s="34"/>
    </row>
    <row r="205" spans="1:13" s="16" customFormat="1" ht="11.25" customHeight="1">
      <c r="A205" s="34"/>
      <c r="D205" s="34"/>
      <c r="G205" s="34"/>
      <c r="I205" s="38"/>
      <c r="J205" s="36"/>
      <c r="M205" s="34"/>
    </row>
    <row r="206" spans="1:13" s="16" customFormat="1" ht="11.25" customHeight="1">
      <c r="A206" s="34"/>
      <c r="D206" s="34"/>
      <c r="G206" s="34"/>
      <c r="I206" s="38"/>
      <c r="J206" s="36"/>
      <c r="M206" s="34"/>
    </row>
    <row r="207" spans="1:13" s="16" customFormat="1" ht="11.25" customHeight="1">
      <c r="A207" s="34"/>
      <c r="D207" s="34"/>
      <c r="G207" s="34"/>
      <c r="I207" s="38"/>
      <c r="J207" s="36"/>
      <c r="M207" s="34"/>
    </row>
    <row r="208" spans="1:13" s="16" customFormat="1" ht="11.25" customHeight="1">
      <c r="A208" s="34"/>
      <c r="D208" s="34"/>
      <c r="G208" s="34"/>
      <c r="I208" s="38"/>
      <c r="J208" s="36"/>
      <c r="M208" s="34"/>
    </row>
    <row r="209" spans="1:13" s="16" customFormat="1" ht="11.25" customHeight="1">
      <c r="A209" s="34"/>
      <c r="D209" s="34"/>
      <c r="G209" s="34"/>
      <c r="I209" s="38"/>
      <c r="J209" s="36"/>
      <c r="M209" s="34"/>
    </row>
    <row r="210" spans="1:13" s="16" customFormat="1" ht="11.25" customHeight="1">
      <c r="A210" s="34"/>
      <c r="D210" s="34"/>
      <c r="G210" s="34"/>
      <c r="I210" s="38"/>
      <c r="J210" s="36"/>
      <c r="M210" s="34"/>
    </row>
    <row r="211" spans="1:13" s="16" customFormat="1" ht="11.25" customHeight="1">
      <c r="A211" s="34"/>
      <c r="D211" s="34"/>
      <c r="G211" s="34"/>
      <c r="I211" s="38"/>
      <c r="J211" s="36"/>
      <c r="M211" s="34"/>
    </row>
    <row r="212" spans="1:13" s="16" customFormat="1" ht="11.25" customHeight="1">
      <c r="A212" s="34"/>
      <c r="D212" s="34"/>
      <c r="G212" s="34"/>
      <c r="I212" s="38"/>
      <c r="J212" s="36"/>
      <c r="M212" s="34"/>
    </row>
    <row r="213" spans="1:13" s="16" customFormat="1" ht="11.25" customHeight="1">
      <c r="A213" s="34"/>
      <c r="D213" s="34"/>
      <c r="G213" s="34"/>
      <c r="I213" s="38"/>
      <c r="J213" s="36"/>
      <c r="M213" s="34"/>
    </row>
    <row r="214" spans="1:13" s="16" customFormat="1" ht="11.25" customHeight="1">
      <c r="A214" s="34"/>
      <c r="D214" s="34"/>
      <c r="G214" s="34"/>
      <c r="I214" s="38"/>
      <c r="J214" s="36"/>
      <c r="M214" s="34"/>
    </row>
    <row r="215" spans="1:13" s="16" customFormat="1" ht="11.25" customHeight="1">
      <c r="A215" s="34"/>
      <c r="D215" s="34"/>
      <c r="G215" s="34"/>
      <c r="I215" s="38"/>
      <c r="J215" s="36"/>
      <c r="M215" s="34"/>
    </row>
    <row r="216" spans="1:13" s="16" customFormat="1" ht="11.25" customHeight="1">
      <c r="A216" s="34"/>
      <c r="D216" s="34"/>
      <c r="G216" s="34"/>
      <c r="I216" s="38"/>
      <c r="J216" s="36"/>
      <c r="M216" s="34"/>
    </row>
    <row r="217" spans="1:13" s="16" customFormat="1" ht="11.25" customHeight="1">
      <c r="A217" s="34"/>
      <c r="D217" s="34"/>
      <c r="G217" s="34"/>
      <c r="I217" s="38"/>
      <c r="J217" s="36"/>
      <c r="M217" s="34"/>
    </row>
    <row r="218" spans="1:13" s="16" customFormat="1" ht="11.25" customHeight="1">
      <c r="A218" s="34"/>
      <c r="D218" s="34"/>
      <c r="G218" s="34"/>
      <c r="I218" s="38"/>
      <c r="J218" s="36"/>
      <c r="M218" s="34"/>
    </row>
    <row r="219" spans="1:13" s="16" customFormat="1" ht="11.25" customHeight="1">
      <c r="A219" s="34"/>
      <c r="D219" s="34"/>
      <c r="G219" s="34"/>
      <c r="I219" s="38"/>
      <c r="J219" s="36"/>
      <c r="M219" s="34"/>
    </row>
    <row r="220" spans="1:13" s="16" customFormat="1" ht="11.25" customHeight="1">
      <c r="A220" s="34"/>
      <c r="D220" s="34"/>
      <c r="G220" s="34"/>
      <c r="I220" s="38"/>
      <c r="J220" s="36"/>
      <c r="M220" s="34"/>
    </row>
    <row r="221" spans="1:13" s="16" customFormat="1" ht="11.25" customHeight="1">
      <c r="A221" s="34"/>
      <c r="D221" s="34"/>
      <c r="G221" s="34"/>
      <c r="I221" s="38"/>
      <c r="J221" s="36"/>
      <c r="M221" s="34"/>
    </row>
    <row r="222" spans="1:13" s="16" customFormat="1" ht="11.25" customHeight="1">
      <c r="A222" s="34"/>
      <c r="D222" s="34"/>
      <c r="G222" s="34"/>
      <c r="I222" s="38"/>
      <c r="J222" s="36"/>
      <c r="M222" s="34"/>
    </row>
    <row r="223" spans="1:13" s="16" customFormat="1" ht="11.25" customHeight="1">
      <c r="A223" s="34"/>
      <c r="D223" s="34"/>
      <c r="G223" s="34"/>
      <c r="I223" s="38"/>
      <c r="J223" s="36"/>
      <c r="M223" s="34"/>
    </row>
    <row r="224" spans="1:13" s="16" customFormat="1" ht="11.25" customHeight="1">
      <c r="A224" s="34"/>
      <c r="D224" s="34"/>
      <c r="G224" s="34"/>
      <c r="I224" s="38"/>
      <c r="J224" s="36"/>
      <c r="M224" s="34"/>
    </row>
    <row r="225" spans="1:13" s="16" customFormat="1" ht="11.25" customHeight="1">
      <c r="A225" s="34"/>
      <c r="D225" s="34"/>
      <c r="G225" s="34"/>
      <c r="I225" s="38"/>
      <c r="J225" s="36"/>
      <c r="M225" s="34"/>
    </row>
    <row r="226" spans="1:13" s="16" customFormat="1" ht="11.25" customHeight="1">
      <c r="A226" s="34"/>
      <c r="D226" s="34"/>
      <c r="G226" s="34"/>
      <c r="I226" s="38"/>
      <c r="J226" s="36"/>
      <c r="M226" s="34"/>
    </row>
    <row r="227" spans="1:13" s="16" customFormat="1" ht="11.25" customHeight="1">
      <c r="A227" s="34"/>
      <c r="D227" s="34"/>
      <c r="G227" s="34"/>
      <c r="I227" s="38"/>
      <c r="J227" s="36"/>
      <c r="M227" s="34"/>
    </row>
    <row r="228" spans="1:13" s="16" customFormat="1" ht="11.25" customHeight="1">
      <c r="A228" s="34"/>
      <c r="D228" s="34"/>
      <c r="G228" s="34"/>
      <c r="I228" s="38"/>
      <c r="J228" s="36"/>
      <c r="M228" s="34"/>
    </row>
    <row r="229" spans="1:13" s="16" customFormat="1" ht="11.25" customHeight="1">
      <c r="A229" s="34"/>
      <c r="D229" s="34"/>
      <c r="G229" s="34"/>
      <c r="I229" s="38"/>
      <c r="J229" s="36"/>
      <c r="M229" s="34"/>
    </row>
    <row r="230" spans="1:13" s="16" customFormat="1" ht="11.25" customHeight="1">
      <c r="A230" s="34"/>
      <c r="D230" s="34"/>
      <c r="G230" s="34"/>
      <c r="I230" s="38"/>
      <c r="J230" s="36"/>
      <c r="M230" s="34"/>
    </row>
    <row r="231" spans="1:13" s="16" customFormat="1" ht="11.25" customHeight="1">
      <c r="A231" s="34"/>
      <c r="D231" s="34"/>
      <c r="G231" s="34"/>
      <c r="I231" s="38"/>
      <c r="J231" s="36"/>
      <c r="M231" s="34"/>
    </row>
    <row r="232" spans="1:13" s="16" customFormat="1" ht="11.25" customHeight="1">
      <c r="A232" s="34"/>
      <c r="D232" s="34"/>
      <c r="G232" s="34"/>
      <c r="I232" s="38"/>
      <c r="J232" s="36"/>
      <c r="M232" s="34"/>
    </row>
    <row r="233" spans="1:13" s="16" customFormat="1" ht="11.25" customHeight="1">
      <c r="A233" s="34"/>
      <c r="D233" s="34"/>
      <c r="G233" s="34"/>
      <c r="I233" s="38"/>
      <c r="J233" s="36"/>
      <c r="M233" s="34"/>
    </row>
    <row r="234" spans="1:13" s="16" customFormat="1" ht="11.25" customHeight="1">
      <c r="A234" s="34"/>
      <c r="D234" s="34"/>
      <c r="G234" s="34"/>
      <c r="I234" s="38"/>
      <c r="J234" s="36"/>
      <c r="M234" s="34"/>
    </row>
    <row r="235" spans="1:13" s="16" customFormat="1" ht="11.25" customHeight="1">
      <c r="A235" s="34"/>
      <c r="D235" s="34"/>
      <c r="G235" s="34"/>
      <c r="I235" s="38"/>
      <c r="J235" s="36"/>
      <c r="M235" s="34"/>
    </row>
    <row r="236" spans="1:13" s="16" customFormat="1" ht="11.25" customHeight="1">
      <c r="A236" s="34"/>
      <c r="D236" s="34"/>
      <c r="G236" s="34"/>
      <c r="I236" s="38"/>
      <c r="J236" s="36"/>
      <c r="M236" s="34"/>
    </row>
    <row r="237" spans="1:13" s="16" customFormat="1" ht="11.25" customHeight="1">
      <c r="A237" s="34"/>
      <c r="D237" s="34"/>
      <c r="G237" s="34"/>
      <c r="I237" s="38"/>
      <c r="J237" s="36"/>
      <c r="M237" s="34"/>
    </row>
    <row r="238" spans="1:13" s="16" customFormat="1" ht="11.25" customHeight="1">
      <c r="A238" s="34"/>
      <c r="D238" s="34"/>
      <c r="G238" s="34"/>
      <c r="I238" s="38"/>
      <c r="J238" s="36"/>
      <c r="M238" s="34"/>
    </row>
    <row r="239" spans="1:13" s="16" customFormat="1" ht="11.25" customHeight="1">
      <c r="A239" s="34"/>
      <c r="D239" s="34"/>
      <c r="G239" s="34"/>
      <c r="I239" s="38"/>
      <c r="J239" s="36"/>
      <c r="M239" s="34"/>
    </row>
    <row r="240" spans="1:13" s="16" customFormat="1" ht="11.25" customHeight="1">
      <c r="A240" s="34"/>
      <c r="D240" s="34"/>
      <c r="G240" s="34"/>
      <c r="I240" s="38"/>
      <c r="J240" s="36"/>
      <c r="M240" s="34"/>
    </row>
    <row r="241" spans="1:13" s="16" customFormat="1" ht="11.25" customHeight="1">
      <c r="A241" s="34"/>
      <c r="D241" s="34"/>
      <c r="G241" s="34"/>
      <c r="I241" s="38"/>
      <c r="J241" s="36"/>
      <c r="M241" s="34"/>
    </row>
    <row r="242" spans="1:13" s="16" customFormat="1" ht="11.25" customHeight="1">
      <c r="A242" s="34"/>
      <c r="D242" s="34"/>
      <c r="G242" s="34"/>
      <c r="I242" s="38"/>
      <c r="J242" s="36"/>
      <c r="M242" s="34"/>
    </row>
    <row r="243" spans="1:13" s="16" customFormat="1" ht="11.25" customHeight="1">
      <c r="A243" s="34"/>
      <c r="D243" s="34"/>
      <c r="G243" s="34"/>
      <c r="I243" s="38"/>
      <c r="J243" s="36"/>
      <c r="M243" s="34"/>
    </row>
    <row r="244" spans="1:13" s="16" customFormat="1" ht="11.25" customHeight="1">
      <c r="A244" s="34"/>
      <c r="D244" s="34"/>
      <c r="G244" s="34"/>
      <c r="I244" s="38"/>
      <c r="J244" s="36"/>
      <c r="M244" s="34"/>
    </row>
    <row r="245" spans="1:13" s="16" customFormat="1" ht="11.25" customHeight="1">
      <c r="A245" s="34"/>
      <c r="D245" s="34"/>
      <c r="G245" s="34"/>
      <c r="I245" s="38"/>
      <c r="J245" s="36"/>
      <c r="M245" s="34"/>
    </row>
    <row r="246" spans="1:13" s="16" customFormat="1" ht="11.25" customHeight="1">
      <c r="A246" s="34"/>
      <c r="D246" s="34"/>
      <c r="G246" s="34"/>
      <c r="I246" s="38"/>
      <c r="J246" s="36"/>
      <c r="M246" s="34"/>
    </row>
    <row r="247" spans="1:13" s="16" customFormat="1" ht="11.25" customHeight="1">
      <c r="A247" s="34"/>
      <c r="D247" s="34"/>
      <c r="G247" s="34"/>
      <c r="I247" s="38"/>
      <c r="J247" s="36"/>
      <c r="M247" s="34"/>
    </row>
    <row r="248" spans="1:13" s="16" customFormat="1" ht="11.25" customHeight="1">
      <c r="A248" s="34"/>
      <c r="D248" s="34"/>
      <c r="G248" s="34"/>
      <c r="I248" s="38"/>
      <c r="J248" s="36"/>
      <c r="M248" s="34"/>
    </row>
    <row r="249" spans="1:13" s="16" customFormat="1" ht="11.25" customHeight="1">
      <c r="A249" s="34"/>
      <c r="D249" s="34"/>
      <c r="G249" s="34"/>
      <c r="I249" s="38"/>
      <c r="J249" s="36"/>
      <c r="M249" s="34"/>
    </row>
    <row r="250" spans="1:13" s="16" customFormat="1" ht="11.25" customHeight="1">
      <c r="A250" s="34"/>
      <c r="D250" s="34"/>
      <c r="G250" s="34"/>
      <c r="I250" s="38"/>
      <c r="J250" s="36"/>
      <c r="M250" s="34"/>
    </row>
    <row r="251" spans="1:13" s="16" customFormat="1" ht="11.25" customHeight="1">
      <c r="A251" s="34"/>
      <c r="D251" s="34"/>
      <c r="G251" s="34"/>
      <c r="I251" s="38"/>
      <c r="J251" s="36"/>
      <c r="M251" s="34"/>
    </row>
    <row r="252" spans="1:13" s="16" customFormat="1" ht="11.25" customHeight="1">
      <c r="A252" s="34"/>
      <c r="D252" s="34"/>
      <c r="G252" s="34"/>
      <c r="I252" s="38"/>
      <c r="J252" s="36"/>
      <c r="M252" s="34"/>
    </row>
    <row r="253" spans="1:13" s="16" customFormat="1" ht="11.25" customHeight="1">
      <c r="A253" s="34"/>
      <c r="D253" s="34"/>
      <c r="G253" s="34"/>
      <c r="I253" s="38"/>
      <c r="J253" s="36"/>
      <c r="M253" s="34"/>
    </row>
    <row r="254" spans="1:13" s="16" customFormat="1" ht="11.25" customHeight="1">
      <c r="A254" s="34"/>
      <c r="D254" s="34"/>
      <c r="G254" s="34"/>
      <c r="I254" s="38"/>
      <c r="J254" s="36"/>
      <c r="M254" s="34"/>
    </row>
    <row r="255" spans="1:13" s="16" customFormat="1" ht="11.25" customHeight="1">
      <c r="A255" s="34"/>
      <c r="D255" s="34"/>
      <c r="G255" s="34"/>
      <c r="I255" s="38"/>
      <c r="J255" s="36"/>
      <c r="M255" s="34"/>
    </row>
    <row r="256" spans="1:13" s="16" customFormat="1" ht="11.25" customHeight="1">
      <c r="A256" s="34"/>
      <c r="D256" s="34"/>
      <c r="G256" s="34"/>
      <c r="I256" s="38"/>
      <c r="J256" s="36"/>
      <c r="M256" s="34"/>
    </row>
    <row r="257" spans="1:13" s="16" customFormat="1" ht="11.25" customHeight="1">
      <c r="A257" s="34"/>
      <c r="D257" s="34"/>
      <c r="G257" s="34"/>
      <c r="I257" s="38"/>
      <c r="J257" s="36"/>
      <c r="M257" s="34"/>
    </row>
    <row r="258" spans="1:13" s="16" customFormat="1" ht="11.25" customHeight="1">
      <c r="A258" s="34"/>
      <c r="D258" s="34"/>
      <c r="G258" s="34"/>
      <c r="I258" s="38"/>
      <c r="J258" s="36"/>
      <c r="M258" s="34"/>
    </row>
    <row r="259" spans="1:13" s="16" customFormat="1" ht="11.25" customHeight="1">
      <c r="A259" s="34"/>
      <c r="D259" s="34"/>
      <c r="G259" s="34"/>
      <c r="I259" s="38"/>
      <c r="J259" s="36"/>
      <c r="M259" s="34"/>
    </row>
    <row r="260" spans="1:13" s="16" customFormat="1" ht="11.25" customHeight="1">
      <c r="A260" s="34"/>
      <c r="D260" s="34"/>
      <c r="G260" s="34"/>
      <c r="I260" s="38"/>
      <c r="J260" s="36"/>
      <c r="M260" s="34"/>
    </row>
    <row r="261" spans="1:13" s="16" customFormat="1" ht="11.25" customHeight="1">
      <c r="A261" s="34"/>
      <c r="D261" s="34"/>
      <c r="G261" s="34"/>
      <c r="I261" s="38"/>
      <c r="J261" s="36"/>
      <c r="M261" s="34"/>
    </row>
    <row r="262" spans="1:13" s="16" customFormat="1" ht="11.25" customHeight="1">
      <c r="A262" s="34"/>
      <c r="D262" s="34"/>
      <c r="G262" s="34"/>
      <c r="I262" s="38"/>
      <c r="J262" s="36"/>
      <c r="M262" s="34"/>
    </row>
    <row r="263" spans="1:13" s="16" customFormat="1" ht="11.25" customHeight="1">
      <c r="A263" s="34"/>
      <c r="D263" s="34"/>
      <c r="G263" s="34"/>
      <c r="I263" s="38"/>
      <c r="J263" s="36"/>
      <c r="M263" s="34"/>
    </row>
    <row r="264" spans="1:13" s="16" customFormat="1" ht="11.25" customHeight="1">
      <c r="A264" s="34"/>
      <c r="D264" s="34"/>
      <c r="G264" s="34"/>
      <c r="I264" s="38"/>
      <c r="J264" s="36"/>
      <c r="M264" s="34"/>
    </row>
    <row r="265" spans="1:13" s="16" customFormat="1" ht="11.25" customHeight="1">
      <c r="A265" s="34"/>
      <c r="D265" s="34"/>
      <c r="G265" s="34"/>
      <c r="I265" s="38"/>
      <c r="J265" s="36"/>
      <c r="M265" s="34"/>
    </row>
    <row r="266" spans="1:13" s="16" customFormat="1" ht="11.25" customHeight="1">
      <c r="A266" s="34"/>
      <c r="D266" s="34"/>
      <c r="G266" s="34"/>
      <c r="I266" s="38"/>
      <c r="J266" s="36"/>
      <c r="M266" s="34"/>
    </row>
    <row r="267" spans="1:13" s="16" customFormat="1" ht="11.25" customHeight="1">
      <c r="A267" s="34"/>
      <c r="D267" s="34"/>
      <c r="G267" s="34"/>
      <c r="I267" s="38"/>
      <c r="J267" s="36"/>
      <c r="M267" s="34"/>
    </row>
    <row r="268" spans="1:13" s="16" customFormat="1" ht="11.25" customHeight="1">
      <c r="A268" s="34"/>
      <c r="D268" s="34"/>
      <c r="G268" s="34"/>
      <c r="I268" s="38"/>
      <c r="J268" s="36"/>
      <c r="M268" s="34"/>
    </row>
    <row r="269" spans="1:13" s="16" customFormat="1" ht="11.25" customHeight="1">
      <c r="A269" s="34"/>
      <c r="D269" s="34"/>
      <c r="G269" s="34"/>
      <c r="I269" s="38"/>
      <c r="J269" s="36"/>
      <c r="M269" s="34"/>
    </row>
    <row r="270" spans="1:13" s="16" customFormat="1" ht="11.25" customHeight="1">
      <c r="A270" s="34"/>
      <c r="D270" s="34"/>
      <c r="G270" s="34"/>
      <c r="I270" s="38"/>
      <c r="J270" s="36"/>
      <c r="M270" s="34"/>
    </row>
    <row r="271" spans="1:13" s="16" customFormat="1" ht="11.25" customHeight="1">
      <c r="A271" s="34"/>
      <c r="D271" s="34"/>
      <c r="G271" s="34"/>
      <c r="I271" s="38"/>
      <c r="J271" s="36"/>
      <c r="M271" s="34"/>
    </row>
    <row r="272" spans="1:13" s="16" customFormat="1" ht="11.25" customHeight="1">
      <c r="A272" s="34"/>
      <c r="D272" s="34"/>
      <c r="G272" s="34"/>
      <c r="I272" s="38"/>
      <c r="J272" s="36"/>
      <c r="M272" s="34"/>
    </row>
    <row r="273" spans="1:21" s="16" customFormat="1" ht="11.25" customHeight="1">
      <c r="A273" s="34"/>
      <c r="D273" s="34"/>
      <c r="G273" s="34"/>
      <c r="I273" s="38"/>
      <c r="J273" s="36"/>
      <c r="M273" s="34"/>
    </row>
    <row r="274" spans="1:21" s="16" customFormat="1" ht="11.25" customHeight="1">
      <c r="A274" s="34"/>
      <c r="D274" s="34"/>
      <c r="G274" s="34"/>
      <c r="I274" s="38"/>
      <c r="J274" s="36"/>
      <c r="M274" s="34"/>
    </row>
    <row r="275" spans="1:21" s="16" customFormat="1" ht="11.25" customHeight="1">
      <c r="A275" s="34"/>
      <c r="D275" s="34"/>
      <c r="G275" s="34"/>
      <c r="I275" s="38"/>
      <c r="J275" s="36"/>
      <c r="M275" s="34"/>
    </row>
    <row r="276" spans="1:21" s="16" customFormat="1" ht="11.25" customHeight="1">
      <c r="A276" s="34"/>
      <c r="D276" s="34"/>
      <c r="G276" s="34"/>
      <c r="I276" s="38"/>
      <c r="J276" s="36"/>
      <c r="M276" s="34"/>
    </row>
    <row r="277" spans="1:21" s="16" customFormat="1" ht="11.25" customHeight="1">
      <c r="A277" s="34"/>
      <c r="D277" s="34"/>
      <c r="G277" s="34"/>
      <c r="I277" s="38"/>
      <c r="J277" s="36"/>
      <c r="M277" s="34"/>
    </row>
    <row r="278" spans="1:21" s="16" customFormat="1" ht="11.25" customHeight="1">
      <c r="A278" s="34"/>
      <c r="D278" s="34"/>
      <c r="G278" s="34"/>
      <c r="I278" s="38"/>
      <c r="J278" s="36"/>
      <c r="M278" s="34"/>
    </row>
    <row r="279" spans="1:21" s="16" customFormat="1" ht="11.25" customHeight="1">
      <c r="A279" s="34"/>
      <c r="D279" s="34"/>
      <c r="G279" s="34"/>
      <c r="I279" s="38"/>
      <c r="J279" s="36"/>
      <c r="M279" s="34"/>
    </row>
    <row r="280" spans="1:21" s="16" customFormat="1" ht="11.25" customHeight="1">
      <c r="A280" s="34"/>
      <c r="D280" s="34"/>
      <c r="G280" s="34"/>
      <c r="I280" s="38"/>
      <c r="J280" s="36"/>
      <c r="M280" s="34"/>
    </row>
    <row r="281" spans="1:21" s="16" customFormat="1" ht="11.25" customHeight="1">
      <c r="A281" s="34"/>
      <c r="D281" s="34"/>
      <c r="G281" s="34"/>
      <c r="I281" s="38"/>
      <c r="J281" s="36"/>
      <c r="M281" s="34"/>
    </row>
    <row r="282" spans="1:21" s="16" customFormat="1" ht="11.25" customHeight="1">
      <c r="A282" s="34"/>
      <c r="D282" s="34"/>
      <c r="G282" s="34"/>
      <c r="I282" s="38"/>
      <c r="J282" s="36"/>
      <c r="M282" s="34"/>
    </row>
    <row r="283" spans="1:21" s="16" customFormat="1" ht="11.25" customHeight="1">
      <c r="A283" s="34"/>
      <c r="D283" s="34"/>
      <c r="G283" s="34"/>
      <c r="I283" s="38"/>
      <c r="J283" s="36"/>
      <c r="M283" s="34"/>
    </row>
    <row r="284" spans="1:21" ht="11.25" customHeight="1">
      <c r="A284" s="34"/>
      <c r="B284" s="16"/>
      <c r="C284" s="16"/>
      <c r="D284" s="34"/>
      <c r="E284" s="16"/>
      <c r="F284" s="16"/>
      <c r="G284" s="34"/>
      <c r="H284" s="16"/>
      <c r="I284" s="38"/>
      <c r="J284" s="36"/>
      <c r="K284" s="16"/>
      <c r="L284" s="16"/>
      <c r="M284" s="34"/>
      <c r="N284" s="16"/>
      <c r="O284" s="16"/>
      <c r="P284" s="16"/>
      <c r="Q284" s="16"/>
      <c r="R284" s="16"/>
      <c r="S284" s="16"/>
      <c r="T284" s="16"/>
      <c r="U284" s="16"/>
    </row>
    <row r="285" spans="1:21" ht="11.25" customHeight="1">
      <c r="A285" s="34"/>
      <c r="B285" s="16"/>
      <c r="C285" s="16"/>
      <c r="D285" s="34"/>
      <c r="E285" s="16"/>
      <c r="F285" s="16"/>
      <c r="G285" s="34"/>
      <c r="H285" s="16"/>
      <c r="I285" s="38"/>
      <c r="J285" s="36"/>
      <c r="K285" s="16"/>
      <c r="L285" s="16"/>
      <c r="M285" s="34"/>
      <c r="N285" s="16"/>
      <c r="O285" s="16"/>
      <c r="P285" s="16"/>
      <c r="Q285" s="16"/>
      <c r="R285" s="16"/>
      <c r="S285" s="16"/>
      <c r="T285" s="16"/>
      <c r="U285" s="16"/>
    </row>
    <row r="286" spans="1:21" ht="11.25" customHeight="1">
      <c r="A286" s="34"/>
      <c r="B286" s="16"/>
      <c r="C286" s="16"/>
      <c r="D286" s="34"/>
      <c r="E286" s="16"/>
      <c r="F286" s="16"/>
      <c r="G286" s="34"/>
      <c r="H286" s="16"/>
      <c r="I286" s="38"/>
      <c r="J286" s="36"/>
      <c r="K286" s="16"/>
      <c r="L286" s="16"/>
      <c r="M286" s="34"/>
      <c r="N286" s="16"/>
      <c r="O286" s="16"/>
      <c r="P286" s="16"/>
      <c r="Q286" s="16"/>
      <c r="R286" s="16"/>
      <c r="S286" s="16"/>
      <c r="T286" s="16"/>
      <c r="U286" s="16"/>
    </row>
    <row r="287" spans="1:21" ht="11.25" customHeight="1">
      <c r="A287" s="34"/>
      <c r="B287" s="16"/>
      <c r="C287" s="16"/>
      <c r="D287" s="34"/>
      <c r="E287" s="16"/>
      <c r="F287" s="16"/>
      <c r="G287" s="34"/>
      <c r="H287" s="16"/>
      <c r="I287" s="38"/>
      <c r="J287" s="36"/>
      <c r="K287" s="16"/>
      <c r="L287" s="16"/>
      <c r="M287" s="34"/>
      <c r="N287" s="16"/>
      <c r="O287" s="16"/>
      <c r="P287" s="16"/>
      <c r="Q287" s="16"/>
      <c r="R287" s="16"/>
      <c r="S287" s="16"/>
      <c r="T287" s="16"/>
      <c r="U287" s="16"/>
    </row>
    <row r="288" spans="1:21" ht="11.25" customHeight="1">
      <c r="P288" s="16"/>
      <c r="Q288" s="16"/>
      <c r="R288" s="16"/>
      <c r="S288" s="16"/>
      <c r="T288" s="16"/>
      <c r="U288" s="16"/>
    </row>
    <row r="289" spans="1:21" ht="11.25" customHeight="1">
      <c r="P289" s="16"/>
      <c r="Q289" s="16"/>
      <c r="R289" s="16"/>
      <c r="S289" s="16"/>
      <c r="T289" s="16"/>
      <c r="U289" s="16"/>
    </row>
    <row r="290" spans="1:21" ht="11.25" customHeight="1">
      <c r="P290" s="16"/>
      <c r="Q290" s="16"/>
      <c r="R290" s="16"/>
      <c r="S290" s="16"/>
      <c r="T290" s="16"/>
      <c r="U290" s="16"/>
    </row>
    <row r="291" spans="1:21" ht="11.25" customHeight="1">
      <c r="P291" s="16"/>
      <c r="Q291" s="16"/>
      <c r="R291" s="16"/>
      <c r="S291" s="16"/>
      <c r="T291" s="16"/>
      <c r="U291" s="16"/>
    </row>
    <row r="292" spans="1:21" ht="11.25" customHeight="1">
      <c r="P292" s="16"/>
      <c r="Q292" s="16"/>
      <c r="R292" s="16"/>
      <c r="S292" s="16"/>
      <c r="T292" s="16"/>
      <c r="U292" s="16"/>
    </row>
    <row r="293" spans="1:21" ht="11.25" customHeight="1">
      <c r="P293" s="16"/>
      <c r="Q293" s="16"/>
      <c r="R293" s="16"/>
      <c r="S293" s="16"/>
      <c r="T293" s="16"/>
      <c r="U293" s="16"/>
    </row>
    <row r="294" spans="1:21" ht="11.25" customHeight="1">
      <c r="A294" s="18"/>
      <c r="D294" s="18"/>
      <c r="G294" s="18"/>
      <c r="I294" s="18"/>
      <c r="J294" s="18"/>
      <c r="M294" s="18"/>
      <c r="P294" s="16"/>
      <c r="Q294" s="16"/>
      <c r="R294" s="16"/>
      <c r="S294" s="16"/>
      <c r="T294" s="16"/>
      <c r="U294" s="16"/>
    </row>
    <row r="295" spans="1:21" ht="11.25" customHeight="1">
      <c r="A295" s="18"/>
      <c r="D295" s="18"/>
      <c r="G295" s="18"/>
      <c r="I295" s="18"/>
      <c r="J295" s="18"/>
      <c r="M295" s="18"/>
      <c r="P295" s="16"/>
      <c r="Q295" s="16"/>
      <c r="R295" s="16"/>
      <c r="S295" s="16"/>
      <c r="T295" s="16"/>
      <c r="U295" s="16"/>
    </row>
    <row r="296" spans="1:21" ht="11.25" customHeight="1">
      <c r="A296" s="18"/>
      <c r="D296" s="18"/>
      <c r="G296" s="18"/>
      <c r="I296" s="18"/>
      <c r="J296" s="18"/>
      <c r="M296" s="18"/>
      <c r="P296" s="16"/>
      <c r="Q296" s="16"/>
      <c r="R296" s="16"/>
      <c r="S296" s="16"/>
      <c r="T296" s="16"/>
      <c r="U296" s="16"/>
    </row>
    <row r="297" spans="1:21" ht="11.25" customHeight="1">
      <c r="A297" s="18"/>
      <c r="D297" s="18"/>
      <c r="G297" s="18"/>
      <c r="I297" s="18"/>
      <c r="J297" s="18"/>
      <c r="M297" s="18"/>
      <c r="P297" s="16"/>
      <c r="Q297" s="16"/>
      <c r="R297" s="16"/>
      <c r="S297" s="16"/>
      <c r="T297" s="16"/>
      <c r="U297" s="16"/>
    </row>
    <row r="298" spans="1:21" ht="11.25" customHeight="1">
      <c r="A298" s="18"/>
      <c r="D298" s="18"/>
      <c r="G298" s="18"/>
      <c r="I298" s="18"/>
      <c r="J298" s="18"/>
      <c r="M298" s="18"/>
      <c r="P298" s="16"/>
      <c r="Q298" s="16"/>
      <c r="R298" s="16"/>
      <c r="S298" s="16"/>
      <c r="T298" s="16"/>
      <c r="U298" s="16"/>
    </row>
    <row r="299" spans="1:21" ht="11.25" customHeight="1">
      <c r="A299" s="18"/>
      <c r="D299" s="18"/>
      <c r="G299" s="18"/>
      <c r="I299" s="18"/>
      <c r="J299" s="18"/>
      <c r="M299" s="18"/>
      <c r="P299" s="16"/>
      <c r="Q299" s="16"/>
      <c r="R299" s="16"/>
      <c r="S299" s="16"/>
      <c r="T299" s="16"/>
      <c r="U299" s="16"/>
    </row>
    <row r="300" spans="1:21" ht="11.25" customHeight="1">
      <c r="A300" s="18"/>
      <c r="D300" s="18"/>
      <c r="G300" s="18"/>
      <c r="I300" s="18"/>
      <c r="J300" s="18"/>
      <c r="M300" s="18"/>
      <c r="P300" s="16"/>
      <c r="Q300" s="16"/>
      <c r="R300" s="16"/>
      <c r="S300" s="16"/>
      <c r="T300" s="16"/>
      <c r="U300" s="16"/>
    </row>
    <row r="301" spans="1:21" ht="11.25" customHeight="1">
      <c r="A301" s="18"/>
      <c r="D301" s="18"/>
      <c r="G301" s="18"/>
      <c r="I301" s="18"/>
      <c r="J301" s="18"/>
      <c r="M301" s="18"/>
      <c r="P301" s="16"/>
      <c r="Q301" s="16"/>
      <c r="R301" s="16"/>
      <c r="S301" s="16"/>
      <c r="T301" s="16"/>
      <c r="U301" s="16"/>
    </row>
    <row r="302" spans="1:21" ht="11.25" customHeight="1">
      <c r="A302" s="18"/>
      <c r="D302" s="18"/>
      <c r="G302" s="18"/>
      <c r="I302" s="18"/>
      <c r="J302" s="18"/>
      <c r="M302" s="18"/>
      <c r="P302" s="16"/>
      <c r="Q302" s="16"/>
      <c r="R302" s="16"/>
      <c r="S302" s="16"/>
      <c r="T302" s="16"/>
      <c r="U302" s="16"/>
    </row>
    <row r="303" spans="1:21" ht="11.25" customHeight="1">
      <c r="A303" s="18"/>
      <c r="D303" s="18"/>
      <c r="G303" s="18"/>
      <c r="I303" s="18"/>
      <c r="J303" s="18"/>
      <c r="M303" s="18"/>
      <c r="P303" s="16"/>
      <c r="Q303" s="16"/>
      <c r="R303" s="16"/>
      <c r="S303" s="16"/>
      <c r="T303" s="16"/>
      <c r="U303" s="16"/>
    </row>
    <row r="304" spans="1:21" ht="11.25" customHeight="1">
      <c r="A304" s="18"/>
      <c r="D304" s="18"/>
      <c r="G304" s="18"/>
      <c r="I304" s="18"/>
      <c r="J304" s="18"/>
      <c r="M304" s="18"/>
      <c r="P304" s="16"/>
      <c r="Q304" s="16"/>
      <c r="R304" s="16"/>
      <c r="S304" s="16"/>
      <c r="T304" s="16"/>
      <c r="U304" s="16"/>
    </row>
  </sheetData>
  <mergeCells count="123">
    <mergeCell ref="K56:L56"/>
    <mergeCell ref="N56:O56"/>
    <mergeCell ref="C57:E57"/>
    <mergeCell ref="C59:E59"/>
    <mergeCell ref="B51:C51"/>
    <mergeCell ref="E51:F51"/>
    <mergeCell ref="B53:C53"/>
    <mergeCell ref="E53:F53"/>
    <mergeCell ref="G53:H54"/>
    <mergeCell ref="B54:C54"/>
    <mergeCell ref="E54:F54"/>
    <mergeCell ref="B48:C48"/>
    <mergeCell ref="E48:F48"/>
    <mergeCell ref="B49:C49"/>
    <mergeCell ref="E49:F49"/>
    <mergeCell ref="H49:I49"/>
    <mergeCell ref="J49:K50"/>
    <mergeCell ref="B50:C50"/>
    <mergeCell ref="E50:F50"/>
    <mergeCell ref="H50:I50"/>
    <mergeCell ref="B43:C43"/>
    <mergeCell ref="E43:F43"/>
    <mergeCell ref="B45:C45"/>
    <mergeCell ref="E45:F45"/>
    <mergeCell ref="G45:H46"/>
    <mergeCell ref="B46:C46"/>
    <mergeCell ref="E46:F46"/>
    <mergeCell ref="B41:C41"/>
    <mergeCell ref="E41:F41"/>
    <mergeCell ref="H41:I41"/>
    <mergeCell ref="B42:C42"/>
    <mergeCell ref="E42:F42"/>
    <mergeCell ref="H42:I42"/>
    <mergeCell ref="B39:C39"/>
    <mergeCell ref="E39:F39"/>
    <mergeCell ref="K39:L39"/>
    <mergeCell ref="M39:N40"/>
    <mergeCell ref="B40:C40"/>
    <mergeCell ref="E40:F40"/>
    <mergeCell ref="K40:L40"/>
    <mergeCell ref="B36:C36"/>
    <mergeCell ref="E36:F36"/>
    <mergeCell ref="B37:C37"/>
    <mergeCell ref="E37:F37"/>
    <mergeCell ref="H37:I37"/>
    <mergeCell ref="B38:C38"/>
    <mergeCell ref="E38:F38"/>
    <mergeCell ref="H38:I38"/>
    <mergeCell ref="B31:C31"/>
    <mergeCell ref="E31:F31"/>
    <mergeCell ref="B33:C33"/>
    <mergeCell ref="E33:F33"/>
    <mergeCell ref="G33:H34"/>
    <mergeCell ref="B34:C34"/>
    <mergeCell ref="E34:F34"/>
    <mergeCell ref="B28:C28"/>
    <mergeCell ref="E28:F28"/>
    <mergeCell ref="B29:C29"/>
    <mergeCell ref="E29:F29"/>
    <mergeCell ref="H29:I29"/>
    <mergeCell ref="J29:K30"/>
    <mergeCell ref="B30:C30"/>
    <mergeCell ref="E30:F30"/>
    <mergeCell ref="H30:I30"/>
    <mergeCell ref="B24:C24"/>
    <mergeCell ref="E24:F24"/>
    <mergeCell ref="H25:I25"/>
    <mergeCell ref="K25:L25"/>
    <mergeCell ref="M25:N26"/>
    <mergeCell ref="H26:I26"/>
    <mergeCell ref="K26:L26"/>
    <mergeCell ref="B22:C22"/>
    <mergeCell ref="E22:F22"/>
    <mergeCell ref="H22:I22"/>
    <mergeCell ref="B23:C23"/>
    <mergeCell ref="E23:F23"/>
    <mergeCell ref="H23:I23"/>
    <mergeCell ref="B20:C20"/>
    <mergeCell ref="E20:F20"/>
    <mergeCell ref="K20:L20"/>
    <mergeCell ref="B21:C21"/>
    <mergeCell ref="E21:F21"/>
    <mergeCell ref="K21:L21"/>
    <mergeCell ref="B18:C18"/>
    <mergeCell ref="E18:F18"/>
    <mergeCell ref="H18:I18"/>
    <mergeCell ref="B19:C19"/>
    <mergeCell ref="E19:F19"/>
    <mergeCell ref="H19:I19"/>
    <mergeCell ref="B16:C16"/>
    <mergeCell ref="E16:F16"/>
    <mergeCell ref="N16:O16"/>
    <mergeCell ref="B17:C17"/>
    <mergeCell ref="E17:F17"/>
    <mergeCell ref="N17:O17"/>
    <mergeCell ref="B14:C14"/>
    <mergeCell ref="E14:F14"/>
    <mergeCell ref="H14:I14"/>
    <mergeCell ref="N14:O15"/>
    <mergeCell ref="B15:C15"/>
    <mergeCell ref="E15:F15"/>
    <mergeCell ref="H15:I15"/>
    <mergeCell ref="B12:C12"/>
    <mergeCell ref="E12:F12"/>
    <mergeCell ref="K12:L12"/>
    <mergeCell ref="B13:C13"/>
    <mergeCell ref="E13:F13"/>
    <mergeCell ref="K13:L13"/>
    <mergeCell ref="B9:C9"/>
    <mergeCell ref="E9:F9"/>
    <mergeCell ref="B10:C10"/>
    <mergeCell ref="E10:F10"/>
    <mergeCell ref="H10:I10"/>
    <mergeCell ref="B11:C11"/>
    <mergeCell ref="E11:F11"/>
    <mergeCell ref="H11:I11"/>
    <mergeCell ref="A1:O1"/>
    <mergeCell ref="A2:O2"/>
    <mergeCell ref="A3:O3"/>
    <mergeCell ref="A4:O4"/>
    <mergeCell ref="A5:O5"/>
    <mergeCell ref="C7:E7"/>
    <mergeCell ref="K7:L7"/>
  </mergeCells>
  <pageMargins left="0.23622047244094491" right="0.23622047244094491" top="0.11811023622047245" bottom="0.11811023622047245" header="0" footer="0"/>
  <pageSetup paperSize="9" scale="6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304"/>
  <sheetViews>
    <sheetView view="pageBreakPreview" zoomScaleSheetLayoutView="100" workbookViewId="0">
      <selection sqref="A1:F1"/>
    </sheetView>
  </sheetViews>
  <sheetFormatPr defaultColWidth="7.140625" defaultRowHeight="11.25" customHeight="1"/>
  <cols>
    <col min="1" max="1" width="3.7109375" style="20" customWidth="1"/>
    <col min="2" max="3" width="12.7109375" style="18" customWidth="1"/>
    <col min="4" max="4" width="3.7109375" style="20" customWidth="1"/>
    <col min="5" max="6" width="12.7109375" style="18" customWidth="1"/>
    <col min="7" max="7" width="3.7109375" style="20" customWidth="1"/>
    <col min="8" max="8" width="12.7109375" style="18" customWidth="1"/>
    <col min="9" max="9" width="12.7109375" style="62" customWidth="1"/>
    <col min="10" max="10" width="3.7109375" style="61" customWidth="1"/>
    <col min="11" max="12" width="12.7109375" style="18" customWidth="1"/>
    <col min="13" max="13" width="3.7109375" style="20" customWidth="1"/>
    <col min="14" max="15" width="12.7109375" style="18" customWidth="1"/>
    <col min="16" max="16384" width="7.140625" style="18"/>
  </cols>
  <sheetData>
    <row r="1" spans="1:18" ht="15.95" customHeight="1">
      <c r="A1" s="127" t="s">
        <v>2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</row>
    <row r="2" spans="1:18" ht="15.95" customHeight="1">
      <c r="A2" s="127" t="s">
        <v>20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</row>
    <row r="3" spans="1:18" ht="15.95" customHeight="1">
      <c r="A3" s="127" t="s">
        <v>21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</row>
    <row r="4" spans="1:18" s="19" customFormat="1" ht="15.95" customHeight="1">
      <c r="A4" s="156" t="str">
        <f>list2!B1</f>
        <v>XV открытого городского турнира 
по бадминтону «Кубок КемГУ»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</row>
    <row r="5" spans="1:18" s="19" customFormat="1" ht="15.95" customHeight="1">
      <c r="A5" s="129" t="s">
        <v>0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</row>
    <row r="6" spans="1:18" ht="15.95" customHeight="1">
      <c r="B6" s="21"/>
      <c r="C6" s="21"/>
      <c r="D6" s="22"/>
      <c r="E6" s="21"/>
      <c r="F6" s="23"/>
      <c r="G6" s="24"/>
      <c r="H6" s="23"/>
      <c r="I6" s="23"/>
      <c r="J6" s="24"/>
      <c r="K6" s="23"/>
      <c r="L6" s="23"/>
      <c r="M6" s="24"/>
      <c r="N6" s="23"/>
      <c r="O6" s="21"/>
    </row>
    <row r="7" spans="1:18" ht="15.95" customHeight="1">
      <c r="B7" s="25" t="s">
        <v>5</v>
      </c>
      <c r="C7" s="125" t="str">
        <f>list2!B2</f>
        <v>Кемерово</v>
      </c>
      <c r="D7" s="125"/>
      <c r="E7" s="125"/>
      <c r="H7" s="19" t="s">
        <v>6</v>
      </c>
      <c r="I7" s="19"/>
      <c r="J7" s="26"/>
      <c r="K7" s="157" t="str">
        <f>list2!B3</f>
        <v>14-16.01.2022</v>
      </c>
      <c r="L7" s="128"/>
      <c r="N7" s="25" t="s">
        <v>4</v>
      </c>
      <c r="O7" s="27" t="str">
        <f>list2!B5</f>
        <v>MS-3</v>
      </c>
    </row>
    <row r="8" spans="1:18" ht="15.95" customHeight="1">
      <c r="E8" s="28"/>
      <c r="F8" s="29"/>
      <c r="G8" s="30"/>
      <c r="H8" s="28"/>
      <c r="I8" s="28"/>
      <c r="J8" s="31"/>
      <c r="K8" s="32"/>
      <c r="L8" s="32"/>
      <c r="M8" s="33"/>
      <c r="N8" s="32"/>
      <c r="O8" s="28"/>
    </row>
    <row r="9" spans="1:18" s="16" customFormat="1" ht="15.95" customHeight="1">
      <c r="A9" s="34">
        <v>1</v>
      </c>
      <c r="B9" s="134" t="str">
        <f>IF(VLOOKUP(A9,list2!$C$5:$D$20,2,FALSE)=0,"X",VLOOKUP(A9,list2!$C$5:$D$20,2,FALSE))</f>
        <v>Демин Владимир</v>
      </c>
      <c r="C9" s="135"/>
      <c r="D9" s="35">
        <v>1</v>
      </c>
      <c r="E9" s="138" t="str">
        <f>B9</f>
        <v>Демин Владимир</v>
      </c>
      <c r="F9" s="138"/>
      <c r="G9" s="36"/>
      <c r="H9" s="37"/>
      <c r="I9" s="37"/>
      <c r="J9" s="36"/>
      <c r="K9" s="38"/>
      <c r="L9" s="38"/>
      <c r="P9" s="38"/>
      <c r="Q9" s="38"/>
      <c r="R9" s="38"/>
    </row>
    <row r="10" spans="1:18" s="16" customFormat="1" ht="15.95" customHeight="1">
      <c r="A10" s="34">
        <v>16</v>
      </c>
      <c r="B10" s="152" t="str">
        <f>IF(VLOOKUP(A10,list2!$C$5:$D$20,2,FALSE)=0,"X",VLOOKUP(A10,list2!$C$5:$D$20,2,FALSE))</f>
        <v>X</v>
      </c>
      <c r="C10" s="153"/>
      <c r="D10" s="39"/>
      <c r="E10" s="136"/>
      <c r="F10" s="147"/>
      <c r="G10" s="68">
        <v>13</v>
      </c>
      <c r="H10" s="138" t="str">
        <f>E9</f>
        <v>Демин Владимир</v>
      </c>
      <c r="I10" s="138"/>
      <c r="J10" s="36"/>
      <c r="K10" s="37"/>
      <c r="L10" s="37"/>
      <c r="Q10" s="38"/>
      <c r="R10" s="38"/>
    </row>
    <row r="11" spans="1:18" s="16" customFormat="1" ht="15.95" customHeight="1">
      <c r="A11" s="34">
        <v>9</v>
      </c>
      <c r="B11" s="149" t="str">
        <f>IF(VLOOKUP(A11,list2!$C$5:$D$20,2,FALSE)=0,"X",VLOOKUP(A11,list2!$C$5:$D$20,2,FALSE))</f>
        <v>Базилевич Егор</v>
      </c>
      <c r="C11" s="150"/>
      <c r="D11" s="68">
        <v>2</v>
      </c>
      <c r="E11" s="138" t="str">
        <f>B12</f>
        <v>Смык Федор</v>
      </c>
      <c r="F11" s="142"/>
      <c r="G11" s="39"/>
      <c r="H11" s="136" t="s">
        <v>125</v>
      </c>
      <c r="I11" s="147"/>
      <c r="J11" s="36"/>
      <c r="K11" s="40"/>
      <c r="L11" s="38"/>
      <c r="P11" s="41"/>
      <c r="Q11" s="38"/>
      <c r="R11" s="38"/>
    </row>
    <row r="12" spans="1:18" s="16" customFormat="1" ht="15.95" customHeight="1">
      <c r="A12" s="34">
        <v>8</v>
      </c>
      <c r="B12" s="149" t="str">
        <f>IF(VLOOKUP(A12,list2!$C$5:$D$20,2,FALSE)=0,"X",VLOOKUP(A12,list2!$C$5:$D$20,2,FALSE))</f>
        <v>Смык Федор</v>
      </c>
      <c r="C12" s="150"/>
      <c r="D12" s="39"/>
      <c r="E12" s="148" t="s">
        <v>120</v>
      </c>
      <c r="F12" s="137"/>
      <c r="G12" s="36"/>
      <c r="H12" s="38"/>
      <c r="I12" s="81"/>
      <c r="J12" s="68">
        <v>23</v>
      </c>
      <c r="K12" s="138" t="str">
        <f>H10</f>
        <v>Демин Владимир</v>
      </c>
      <c r="L12" s="138"/>
      <c r="P12" s="38"/>
    </row>
    <row r="13" spans="1:18" s="16" customFormat="1" ht="15.95" customHeight="1">
      <c r="A13" s="34">
        <v>5</v>
      </c>
      <c r="B13" s="149" t="str">
        <f>IF(VLOOKUP(A13,list2!$C$5:$D$20,2,FALSE)=0,"X",VLOOKUP(A13,list2!$C$5:$D$20,2,FALSE))</f>
        <v>Масленников Павел</v>
      </c>
      <c r="C13" s="150"/>
      <c r="D13" s="69">
        <v>3</v>
      </c>
      <c r="E13" s="138" t="str">
        <f>B13</f>
        <v>Масленников Павел</v>
      </c>
      <c r="F13" s="138"/>
      <c r="G13" s="40"/>
      <c r="H13" s="38"/>
      <c r="I13" s="42"/>
      <c r="J13" s="44"/>
      <c r="K13" s="136" t="s">
        <v>140</v>
      </c>
      <c r="L13" s="147"/>
    </row>
    <row r="14" spans="1:18" s="16" customFormat="1" ht="15.95" customHeight="1">
      <c r="A14" s="34">
        <v>12</v>
      </c>
      <c r="B14" s="149" t="str">
        <f>IF(VLOOKUP(A14,list2!$C$5:$D$20,2,FALSE)=0,"X",VLOOKUP(A14,list2!$C$5:$D$20,2,FALSE))</f>
        <v>Хохрин Андрей</v>
      </c>
      <c r="C14" s="150"/>
      <c r="D14" s="39"/>
      <c r="E14" s="136" t="s">
        <v>114</v>
      </c>
      <c r="F14" s="147"/>
      <c r="G14" s="68">
        <v>14</v>
      </c>
      <c r="H14" s="138" t="str">
        <f>E15</f>
        <v>Березовский Сергей</v>
      </c>
      <c r="I14" s="142"/>
      <c r="J14" s="36"/>
      <c r="K14" s="38"/>
      <c r="M14" s="44"/>
      <c r="N14" s="141" t="s">
        <v>9</v>
      </c>
      <c r="O14" s="141"/>
    </row>
    <row r="15" spans="1:18" s="16" customFormat="1" ht="15.95" customHeight="1">
      <c r="A15" s="34">
        <v>13</v>
      </c>
      <c r="B15" s="149" t="str">
        <f>IF(VLOOKUP(A15,list2!$C$5:$D$20,2,FALSE)=0,"X",VLOOKUP(A15,list2!$C$5:$D$20,2,FALSE))</f>
        <v>Кобелев Артем</v>
      </c>
      <c r="C15" s="150"/>
      <c r="D15" s="68">
        <v>4</v>
      </c>
      <c r="E15" s="138" t="str">
        <f>B16</f>
        <v>Березовский Сергей</v>
      </c>
      <c r="F15" s="142"/>
      <c r="G15" s="36"/>
      <c r="H15" s="148" t="s">
        <v>123</v>
      </c>
      <c r="I15" s="137"/>
      <c r="J15" s="36"/>
      <c r="K15" s="38"/>
      <c r="L15" s="38"/>
      <c r="M15" s="44"/>
      <c r="N15" s="141"/>
      <c r="O15" s="141"/>
      <c r="P15" s="38"/>
    </row>
    <row r="16" spans="1:18" s="16" customFormat="1" ht="15.95" customHeight="1">
      <c r="A16" s="34">
        <v>4</v>
      </c>
      <c r="B16" s="149" t="str">
        <f>IF(VLOOKUP(A16,list2!$C$5:$D$20,2,FALSE)=0,"X",VLOOKUP(A16,list2!$C$5:$D$20,2,FALSE))</f>
        <v>Березовский Сергей</v>
      </c>
      <c r="C16" s="150"/>
      <c r="D16" s="39"/>
      <c r="E16" s="136" t="s">
        <v>116</v>
      </c>
      <c r="F16" s="137"/>
      <c r="G16" s="36"/>
      <c r="H16" s="38"/>
      <c r="I16" s="38"/>
      <c r="J16" s="36"/>
      <c r="K16" s="38"/>
      <c r="M16" s="70">
        <v>32</v>
      </c>
      <c r="N16" s="160" t="str">
        <f>K12</f>
        <v>Демин Владимир</v>
      </c>
      <c r="O16" s="138"/>
    </row>
    <row r="17" spans="1:29" s="16" customFormat="1" ht="15.95" customHeight="1">
      <c r="A17" s="34">
        <v>3</v>
      </c>
      <c r="B17" s="149" t="str">
        <f>IF(VLOOKUP(A17,list2!$C$5:$D$20,2,FALSE)=0,"X",VLOOKUP(A17,list2!$C$5:$D$20,2,FALSE))</f>
        <v>Смирнов Егор</v>
      </c>
      <c r="C17" s="150"/>
      <c r="D17" s="68">
        <v>5</v>
      </c>
      <c r="E17" s="138" t="str">
        <f>B17</f>
        <v>Смирнов Егор</v>
      </c>
      <c r="F17" s="138"/>
      <c r="G17" s="36"/>
      <c r="H17" s="37"/>
      <c r="I17" s="37"/>
      <c r="J17" s="36"/>
      <c r="K17" s="38"/>
      <c r="L17" s="38"/>
      <c r="M17" s="44"/>
      <c r="N17" s="143" t="s">
        <v>160</v>
      </c>
      <c r="O17" s="144"/>
    </row>
    <row r="18" spans="1:29" s="16" customFormat="1" ht="15.95" customHeight="1">
      <c r="A18" s="34">
        <v>14</v>
      </c>
      <c r="B18" s="149" t="str">
        <f>IF(VLOOKUP(A18,list2!$C$5:$D$20,2,FALSE)=0,"X",VLOOKUP(A18,list2!$C$5:$D$20,2,FALSE))</f>
        <v>Лыженков Глеб</v>
      </c>
      <c r="C18" s="150"/>
      <c r="D18" s="39"/>
      <c r="E18" s="136" t="s">
        <v>115</v>
      </c>
      <c r="F18" s="147"/>
      <c r="G18" s="70">
        <v>15</v>
      </c>
      <c r="H18" s="138" t="str">
        <f>E19</f>
        <v>Ратников Николай</v>
      </c>
      <c r="I18" s="138"/>
      <c r="J18" s="36"/>
      <c r="K18" s="37"/>
      <c r="L18" s="37"/>
      <c r="M18" s="44"/>
      <c r="N18" s="38"/>
    </row>
    <row r="19" spans="1:29" s="16" customFormat="1" ht="15.95" customHeight="1">
      <c r="A19" s="34">
        <v>11</v>
      </c>
      <c r="B19" s="149" t="str">
        <f>IF(VLOOKUP(A19,list2!$C$5:$D$20,2,FALSE)=0,"X",VLOOKUP(A19,list2!$C$5:$D$20,2,FALSE))</f>
        <v>Абрамов Юрий</v>
      </c>
      <c r="C19" s="150"/>
      <c r="D19" s="68">
        <v>6</v>
      </c>
      <c r="E19" s="138" t="str">
        <f>B20</f>
        <v>Ратников Николай</v>
      </c>
      <c r="F19" s="142"/>
      <c r="G19" s="39"/>
      <c r="H19" s="136" t="s">
        <v>122</v>
      </c>
      <c r="I19" s="147"/>
      <c r="J19" s="36"/>
      <c r="K19" s="40"/>
      <c r="L19" s="38"/>
      <c r="M19" s="44"/>
      <c r="N19" s="38"/>
    </row>
    <row r="20" spans="1:29" s="16" customFormat="1" ht="15.95" customHeight="1">
      <c r="A20" s="34">
        <v>6</v>
      </c>
      <c r="B20" s="149" t="str">
        <f>IF(VLOOKUP(A20,list2!$C$5:$D$20,2,FALSE)=0,"X",VLOOKUP(A20,list2!$C$5:$D$20,2,FALSE))</f>
        <v>Ратников Николай</v>
      </c>
      <c r="C20" s="150"/>
      <c r="D20" s="39"/>
      <c r="E20" s="148" t="s">
        <v>117</v>
      </c>
      <c r="F20" s="137"/>
      <c r="G20" s="36"/>
      <c r="H20" s="38"/>
      <c r="I20" s="42"/>
      <c r="J20" s="68">
        <v>24</v>
      </c>
      <c r="K20" s="138" t="str">
        <f>H22</f>
        <v>Баканов Алексей</v>
      </c>
      <c r="L20" s="142"/>
      <c r="M20" s="44"/>
      <c r="N20" s="45"/>
    </row>
    <row r="21" spans="1:29" s="16" customFormat="1" ht="15.95" customHeight="1">
      <c r="A21" s="34">
        <v>7</v>
      </c>
      <c r="B21" s="149" t="str">
        <f>IF(VLOOKUP(A21,list2!$C$5:$D$20,2,FALSE)=0,"X",VLOOKUP(A21,list2!$C$5:$D$20,2,FALSE))</f>
        <v>Напреев Кирилл</v>
      </c>
      <c r="C21" s="150"/>
      <c r="D21" s="68">
        <v>7</v>
      </c>
      <c r="E21" s="138" t="str">
        <f>B22</f>
        <v>Тарасов Александр</v>
      </c>
      <c r="F21" s="138"/>
      <c r="G21" s="36"/>
      <c r="H21" s="38"/>
      <c r="I21" s="42"/>
      <c r="J21" s="44"/>
      <c r="K21" s="148" t="s">
        <v>142</v>
      </c>
      <c r="L21" s="137"/>
      <c r="M21" s="36"/>
      <c r="N21" s="46"/>
      <c r="T21" s="36"/>
      <c r="U21" s="34"/>
      <c r="V21" s="37"/>
      <c r="W21" s="37"/>
      <c r="X21" s="36"/>
      <c r="Y21" s="40"/>
      <c r="Z21" s="40"/>
      <c r="AA21" s="36"/>
      <c r="AB21" s="38"/>
      <c r="AC21" s="38"/>
    </row>
    <row r="22" spans="1:29" s="16" customFormat="1" ht="15.95" customHeight="1">
      <c r="A22" s="34">
        <v>10</v>
      </c>
      <c r="B22" s="149" t="str">
        <f>IF(VLOOKUP(A22,list2!$C$5:$D$20,2,FALSE)=0,"X",VLOOKUP(A22,list2!$C$5:$D$20,2,FALSE))</f>
        <v>Тарасов Александр</v>
      </c>
      <c r="C22" s="150"/>
      <c r="D22" s="39"/>
      <c r="E22" s="148" t="s">
        <v>118</v>
      </c>
      <c r="F22" s="147"/>
      <c r="G22" s="68">
        <v>16</v>
      </c>
      <c r="H22" s="138" t="str">
        <f>E23</f>
        <v>Баканов Алексей</v>
      </c>
      <c r="I22" s="142"/>
      <c r="J22" s="36"/>
      <c r="K22" s="38"/>
      <c r="M22" s="34"/>
    </row>
    <row r="23" spans="1:29" s="16" customFormat="1" ht="15.95" customHeight="1">
      <c r="A23" s="34">
        <v>15</v>
      </c>
      <c r="B23" s="134" t="str">
        <f>IF(VLOOKUP(A23,list2!$C$5:$D$20,2,FALSE)=0,"X",VLOOKUP(A23,list2!$C$5:$D$20,2,FALSE))</f>
        <v>Федотов Дмитрий</v>
      </c>
      <c r="C23" s="135"/>
      <c r="D23" s="35">
        <v>8</v>
      </c>
      <c r="E23" s="138" t="str">
        <f>B24</f>
        <v>Баканов Алексей</v>
      </c>
      <c r="F23" s="142"/>
      <c r="G23" s="36"/>
      <c r="H23" s="148" t="s">
        <v>119</v>
      </c>
      <c r="I23" s="137"/>
      <c r="J23" s="36"/>
      <c r="K23" s="38"/>
      <c r="L23" s="38"/>
      <c r="M23" s="36"/>
    </row>
    <row r="24" spans="1:29" s="16" customFormat="1" ht="15.95" customHeight="1">
      <c r="A24" s="34">
        <v>2</v>
      </c>
      <c r="B24" s="134" t="str">
        <f>IF(VLOOKUP(A24,list2!$C$5:$D$20,2,FALSE)=0,"X",VLOOKUP(A24,list2!$C$5:$D$20,2,FALSE))</f>
        <v>Баканов Алексей</v>
      </c>
      <c r="C24" s="135"/>
      <c r="D24" s="39"/>
      <c r="E24" s="136" t="s">
        <v>114</v>
      </c>
      <c r="F24" s="137"/>
      <c r="G24" s="36"/>
      <c r="H24" s="38"/>
      <c r="I24" s="38"/>
    </row>
    <row r="25" spans="1:29" s="16" customFormat="1" ht="15.95" customHeight="1">
      <c r="A25" s="34"/>
      <c r="B25" s="47"/>
      <c r="C25" s="47"/>
      <c r="D25" s="36"/>
      <c r="E25" s="40"/>
      <c r="F25" s="40"/>
      <c r="G25" s="36">
        <v>-23</v>
      </c>
      <c r="H25" s="134" t="str">
        <f>IF(K12=H10,H14,H10)</f>
        <v>Березовский Сергей</v>
      </c>
      <c r="I25" s="135"/>
      <c r="J25" s="70">
        <v>31</v>
      </c>
      <c r="K25" s="138" t="str">
        <f>H26</f>
        <v>Ратников Николай</v>
      </c>
      <c r="L25" s="138"/>
      <c r="M25" s="139" t="s">
        <v>3</v>
      </c>
      <c r="N25" s="139"/>
    </row>
    <row r="26" spans="1:29" s="16" customFormat="1" ht="15.95" customHeight="1">
      <c r="A26" s="34"/>
      <c r="B26" s="47"/>
      <c r="C26" s="47"/>
      <c r="D26" s="36"/>
      <c r="E26" s="40"/>
      <c r="F26" s="40"/>
      <c r="G26" s="34">
        <v>-24</v>
      </c>
      <c r="H26" s="134" t="str">
        <f>IF(K20=H18,H22,H18)</f>
        <v>Ратников Николай</v>
      </c>
      <c r="I26" s="135"/>
      <c r="J26" s="39"/>
      <c r="K26" s="143" t="s">
        <v>161</v>
      </c>
      <c r="L26" s="144"/>
      <c r="M26" s="139"/>
      <c r="N26" s="139"/>
    </row>
    <row r="27" spans="1:29" s="16" customFormat="1" ht="15.95" customHeight="1">
      <c r="A27" s="34"/>
      <c r="B27" s="47"/>
      <c r="C27" s="47"/>
      <c r="D27" s="36"/>
      <c r="E27" s="40"/>
      <c r="F27" s="40"/>
      <c r="G27" s="36"/>
      <c r="H27" s="38"/>
      <c r="I27" s="38"/>
      <c r="J27" s="34"/>
      <c r="K27" s="37"/>
      <c r="L27" s="37"/>
      <c r="M27" s="36"/>
      <c r="N27" s="48"/>
      <c r="O27" s="48"/>
    </row>
    <row r="28" spans="1:29" s="16" customFormat="1" ht="15.95" customHeight="1">
      <c r="A28" s="34">
        <v>-13</v>
      </c>
      <c r="B28" s="149" t="str">
        <f>IF(H10=E9,E11,E9)</f>
        <v>Смык Федор</v>
      </c>
      <c r="C28" s="150"/>
      <c r="D28" s="68">
        <v>21</v>
      </c>
      <c r="E28" s="131" t="str">
        <f>B29</f>
        <v>Масленников Павел</v>
      </c>
      <c r="F28" s="131"/>
      <c r="G28" s="36"/>
      <c r="H28" s="38"/>
      <c r="I28" s="38"/>
      <c r="J28" s="38"/>
      <c r="K28" s="37"/>
      <c r="L28" s="37"/>
      <c r="M28" s="36"/>
      <c r="N28" s="48"/>
      <c r="O28" s="48"/>
    </row>
    <row r="29" spans="1:29" s="16" customFormat="1" ht="15.95" customHeight="1">
      <c r="A29" s="34">
        <v>-14</v>
      </c>
      <c r="B29" s="149" t="str">
        <f>IF(H14=E13,E15,E13)</f>
        <v>Масленников Павел</v>
      </c>
      <c r="C29" s="150"/>
      <c r="D29" s="39"/>
      <c r="E29" s="136" t="s">
        <v>138</v>
      </c>
      <c r="F29" s="137"/>
      <c r="G29" s="70">
        <v>30</v>
      </c>
      <c r="H29" s="138" t="str">
        <f>E30</f>
        <v>Смирнов Егор</v>
      </c>
      <c r="I29" s="138"/>
      <c r="J29" s="141" t="s">
        <v>7</v>
      </c>
      <c r="K29" s="141"/>
      <c r="L29" s="37"/>
      <c r="M29" s="36"/>
      <c r="N29" s="48"/>
      <c r="O29" s="48"/>
    </row>
    <row r="30" spans="1:29" s="16" customFormat="1" ht="15.95" customHeight="1">
      <c r="A30" s="34">
        <v>-15</v>
      </c>
      <c r="B30" s="149" t="str">
        <f>IF(H18=E17,E19,E17)</f>
        <v>Смирнов Егор</v>
      </c>
      <c r="C30" s="150"/>
      <c r="D30" s="68">
        <v>22</v>
      </c>
      <c r="E30" s="142" t="str">
        <f>B30</f>
        <v>Смирнов Егор</v>
      </c>
      <c r="F30" s="151"/>
      <c r="G30" s="44"/>
      <c r="H30" s="136" t="s">
        <v>149</v>
      </c>
      <c r="I30" s="137"/>
      <c r="J30" s="141"/>
      <c r="K30" s="141"/>
      <c r="L30" s="37"/>
      <c r="M30" s="36"/>
      <c r="N30" s="48"/>
      <c r="O30" s="48"/>
    </row>
    <row r="31" spans="1:29" s="16" customFormat="1" ht="15.95" customHeight="1">
      <c r="A31" s="34">
        <v>-16</v>
      </c>
      <c r="B31" s="149" t="str">
        <f>IF(H22=E21,E23,E21)</f>
        <v>Тарасов Александр</v>
      </c>
      <c r="C31" s="150"/>
      <c r="D31" s="39"/>
      <c r="E31" s="148" t="s">
        <v>139</v>
      </c>
      <c r="F31" s="137"/>
      <c r="G31" s="36"/>
      <c r="H31" s="37"/>
      <c r="I31" s="37"/>
      <c r="J31" s="38"/>
      <c r="K31" s="37"/>
      <c r="L31" s="37"/>
      <c r="M31" s="36"/>
      <c r="N31" s="48"/>
      <c r="O31" s="48"/>
    </row>
    <row r="32" spans="1:29" s="16" customFormat="1" ht="15.95" customHeight="1">
      <c r="B32" s="49"/>
      <c r="C32" s="49"/>
      <c r="E32" s="50"/>
      <c r="F32" s="50"/>
      <c r="K32" s="37"/>
      <c r="L32" s="37"/>
      <c r="M32" s="36"/>
      <c r="N32" s="48"/>
      <c r="O32" s="48"/>
    </row>
    <row r="33" spans="1:32" s="16" customFormat="1" ht="15.95" customHeight="1">
      <c r="A33" s="36">
        <v>-21</v>
      </c>
      <c r="B33" s="149" t="str">
        <f>IF(E28=B28,B29,B28)</f>
        <v>Смык Федор</v>
      </c>
      <c r="C33" s="150"/>
      <c r="D33" s="51">
        <v>29</v>
      </c>
      <c r="E33" s="138" t="str">
        <f>B33</f>
        <v>Смык Федор</v>
      </c>
      <c r="F33" s="138"/>
      <c r="G33" s="139" t="s">
        <v>8</v>
      </c>
      <c r="H33" s="139"/>
      <c r="K33" s="37"/>
      <c r="L33" s="37"/>
      <c r="M33" s="36"/>
      <c r="N33" s="48"/>
      <c r="O33" s="48"/>
    </row>
    <row r="34" spans="1:32" s="16" customFormat="1" ht="15.95" customHeight="1">
      <c r="A34" s="36">
        <v>-22</v>
      </c>
      <c r="B34" s="149" t="str">
        <f>IF(E30=B30,B31,B30)</f>
        <v>Тарасов Александр</v>
      </c>
      <c r="C34" s="150"/>
      <c r="D34" s="39"/>
      <c r="E34" s="136" t="s">
        <v>152</v>
      </c>
      <c r="F34" s="137"/>
      <c r="G34" s="139"/>
      <c r="H34" s="139"/>
      <c r="K34" s="37"/>
      <c r="L34" s="37"/>
      <c r="M34" s="36"/>
      <c r="N34" s="48"/>
      <c r="O34" s="48"/>
    </row>
    <row r="35" spans="1:32" s="16" customFormat="1" ht="15.95" customHeight="1">
      <c r="A35" s="34"/>
      <c r="B35" s="52"/>
      <c r="C35" s="52"/>
      <c r="D35" s="36"/>
      <c r="E35" s="92"/>
      <c r="F35" s="92"/>
      <c r="G35" s="36"/>
      <c r="H35" s="38"/>
      <c r="I35" s="38"/>
      <c r="J35" s="34"/>
      <c r="K35" s="37"/>
      <c r="L35" s="37"/>
      <c r="M35" s="36"/>
      <c r="N35" s="48"/>
      <c r="O35" s="48"/>
    </row>
    <row r="36" spans="1:32" s="16" customFormat="1" ht="15.95" customHeight="1">
      <c r="A36" s="34">
        <v>-1</v>
      </c>
      <c r="B36" s="152" t="str">
        <f>IF(E9=B9,B10,B9)</f>
        <v>X</v>
      </c>
      <c r="C36" s="153"/>
      <c r="D36" s="36">
        <v>9</v>
      </c>
      <c r="E36" s="138" t="str">
        <f>B37</f>
        <v>Базилевич Егор</v>
      </c>
      <c r="F36" s="138"/>
      <c r="G36" s="34"/>
      <c r="J36" s="34"/>
      <c r="M36" s="34"/>
    </row>
    <row r="37" spans="1:32" s="16" customFormat="1" ht="15.95" customHeight="1">
      <c r="A37" s="34">
        <v>-2</v>
      </c>
      <c r="B37" s="134" t="str">
        <f>IF(E11=B11,B12,B11)</f>
        <v>Базилевич Егор</v>
      </c>
      <c r="C37" s="135"/>
      <c r="D37" s="39"/>
      <c r="E37" s="136"/>
      <c r="F37" s="147"/>
      <c r="G37" s="68">
        <v>19</v>
      </c>
      <c r="H37" s="138" t="str">
        <f>E38</f>
        <v>Хохрин Андрей</v>
      </c>
      <c r="I37" s="138"/>
      <c r="J37" s="36"/>
      <c r="K37" s="37"/>
      <c r="L37" s="37"/>
      <c r="M37" s="36"/>
      <c r="N37" s="38"/>
    </row>
    <row r="38" spans="1:32" s="16" customFormat="1" ht="15.95" customHeight="1">
      <c r="A38" s="34">
        <v>-3</v>
      </c>
      <c r="B38" s="134" t="str">
        <f>IF(E13=B13,B14,B13)</f>
        <v>Хохрин Андрей</v>
      </c>
      <c r="C38" s="135"/>
      <c r="D38" s="70">
        <v>10</v>
      </c>
      <c r="E38" s="142" t="str">
        <f>B38</f>
        <v>Хохрин Андрей</v>
      </c>
      <c r="F38" s="151"/>
      <c r="G38" s="53"/>
      <c r="H38" s="148" t="s">
        <v>136</v>
      </c>
      <c r="I38" s="147"/>
      <c r="J38" s="36"/>
      <c r="K38" s="40"/>
      <c r="L38" s="38"/>
      <c r="M38" s="36"/>
      <c r="N38" s="38"/>
    </row>
    <row r="39" spans="1:32" s="16" customFormat="1" ht="15.95" customHeight="1">
      <c r="A39" s="34">
        <v>-4</v>
      </c>
      <c r="B39" s="134" t="str">
        <f>IF(E15=B15,B16,B15)</f>
        <v>Кобелев Артем</v>
      </c>
      <c r="C39" s="135"/>
      <c r="D39" s="39"/>
      <c r="E39" s="136" t="s">
        <v>124</v>
      </c>
      <c r="F39" s="137"/>
      <c r="G39" s="36"/>
      <c r="H39" s="38"/>
      <c r="I39" s="42"/>
      <c r="J39" s="70">
        <v>28</v>
      </c>
      <c r="K39" s="138" t="str">
        <f>H37</f>
        <v>Хохрин Андрей</v>
      </c>
      <c r="L39" s="138"/>
      <c r="M39" s="141" t="s">
        <v>22</v>
      </c>
      <c r="N39" s="141"/>
      <c r="P39" s="38"/>
    </row>
    <row r="40" spans="1:32" s="16" customFormat="1" ht="15.95" customHeight="1">
      <c r="A40" s="34">
        <v>-5</v>
      </c>
      <c r="B40" s="134" t="str">
        <f>IF(E17=B17,B18,B17)</f>
        <v>Лыженков Глеб</v>
      </c>
      <c r="C40" s="135"/>
      <c r="D40" s="70">
        <v>11</v>
      </c>
      <c r="E40" s="138" t="str">
        <f>B41</f>
        <v>Абрамов Юрий</v>
      </c>
      <c r="F40" s="138"/>
      <c r="G40" s="36"/>
      <c r="H40" s="38"/>
      <c r="I40" s="42"/>
      <c r="J40" s="44"/>
      <c r="K40" s="136" t="s">
        <v>151</v>
      </c>
      <c r="L40" s="137"/>
      <c r="M40" s="141"/>
      <c r="N40" s="141"/>
    </row>
    <row r="41" spans="1:32" s="16" customFormat="1" ht="15.95" customHeight="1">
      <c r="A41" s="34">
        <v>-6</v>
      </c>
      <c r="B41" s="134" t="str">
        <f>IF(E19=B19,B20,B19)</f>
        <v>Абрамов Юрий</v>
      </c>
      <c r="C41" s="135"/>
      <c r="D41" s="39"/>
      <c r="E41" s="136" t="s">
        <v>126</v>
      </c>
      <c r="F41" s="137"/>
      <c r="G41" s="68">
        <v>20</v>
      </c>
      <c r="H41" s="138" t="str">
        <f>E40</f>
        <v>Абрамов Юрий</v>
      </c>
      <c r="I41" s="142"/>
      <c r="J41" s="36"/>
      <c r="K41" s="38"/>
      <c r="M41" s="34"/>
    </row>
    <row r="42" spans="1:32" s="16" customFormat="1" ht="15.95" customHeight="1">
      <c r="A42" s="34">
        <v>-7</v>
      </c>
      <c r="B42" s="134" t="str">
        <f>IF(E21=B21,B22,B21)</f>
        <v>Напреев Кирилл</v>
      </c>
      <c r="C42" s="135"/>
      <c r="D42" s="35">
        <v>12</v>
      </c>
      <c r="E42" s="142" t="str">
        <f>B43</f>
        <v>Федотов Дмитрий</v>
      </c>
      <c r="F42" s="151"/>
      <c r="G42" s="36"/>
      <c r="H42" s="136" t="s">
        <v>135</v>
      </c>
      <c r="I42" s="137"/>
      <c r="J42" s="36"/>
      <c r="K42" s="38"/>
      <c r="L42" s="38"/>
      <c r="M42" s="36"/>
      <c r="N42" s="38"/>
      <c r="AB42" s="38"/>
      <c r="AC42" s="36"/>
      <c r="AD42" s="38"/>
      <c r="AE42" s="54"/>
      <c r="AF42" s="54"/>
    </row>
    <row r="43" spans="1:32" s="16" customFormat="1" ht="15.95" customHeight="1">
      <c r="A43" s="34">
        <v>-8</v>
      </c>
      <c r="B43" s="134" t="str">
        <f>IF(E23=B23,B24,B23)</f>
        <v>Федотов Дмитрий</v>
      </c>
      <c r="C43" s="135"/>
      <c r="D43" s="53"/>
      <c r="E43" s="136" t="s">
        <v>127</v>
      </c>
      <c r="F43" s="137"/>
      <c r="G43" s="36"/>
      <c r="H43" s="38"/>
      <c r="I43" s="38"/>
      <c r="AC43" s="34"/>
    </row>
    <row r="44" spans="1:32" s="16" customFormat="1" ht="15.95" customHeight="1">
      <c r="B44" s="82"/>
      <c r="C44" s="82"/>
      <c r="E44" s="50"/>
      <c r="F44" s="50"/>
      <c r="AC44" s="34"/>
    </row>
    <row r="45" spans="1:32" s="16" customFormat="1" ht="15.95" customHeight="1">
      <c r="A45" s="36">
        <v>-19</v>
      </c>
      <c r="B45" s="134" t="str">
        <f>IF(H37=E36,E38,E36)</f>
        <v>Базилевич Егор</v>
      </c>
      <c r="C45" s="135"/>
      <c r="D45" s="71">
        <v>27</v>
      </c>
      <c r="E45" s="138" t="str">
        <f>B45</f>
        <v>Базилевич Егор</v>
      </c>
      <c r="F45" s="138"/>
      <c r="G45" s="139" t="s">
        <v>23</v>
      </c>
      <c r="H45" s="139"/>
      <c r="O45" s="48"/>
      <c r="AC45" s="34"/>
    </row>
    <row r="46" spans="1:32" s="16" customFormat="1" ht="15.95" customHeight="1">
      <c r="A46" s="36">
        <v>-20</v>
      </c>
      <c r="B46" s="134" t="str">
        <f>IF(H41=E40,E42,E40)</f>
        <v>Федотов Дмитрий</v>
      </c>
      <c r="C46" s="135"/>
      <c r="D46" s="39"/>
      <c r="E46" s="143" t="s">
        <v>150</v>
      </c>
      <c r="F46" s="144"/>
      <c r="G46" s="139"/>
      <c r="H46" s="139"/>
      <c r="AC46" s="34"/>
    </row>
    <row r="47" spans="1:32" s="16" customFormat="1" ht="15.95" customHeight="1">
      <c r="A47" s="34"/>
      <c r="B47" s="47"/>
      <c r="C47" s="47"/>
      <c r="D47" s="36"/>
      <c r="E47" s="92"/>
      <c r="F47" s="92"/>
      <c r="G47" s="36"/>
      <c r="H47" s="37"/>
      <c r="I47" s="37"/>
      <c r="J47" s="36"/>
      <c r="K47" s="48"/>
      <c r="L47" s="48"/>
      <c r="M47" s="55"/>
      <c r="AC47" s="34"/>
    </row>
    <row r="48" spans="1:32" s="56" customFormat="1" ht="15.95" customHeight="1">
      <c r="A48" s="34">
        <v>-9</v>
      </c>
      <c r="B48" s="152" t="str">
        <f>IF(E36=B36,B37,B36)</f>
        <v>X</v>
      </c>
      <c r="C48" s="153"/>
      <c r="D48" s="51">
        <v>17</v>
      </c>
      <c r="E48" s="138" t="str">
        <f>B49</f>
        <v>Кобелев Артем</v>
      </c>
      <c r="F48" s="138"/>
      <c r="G48" s="36"/>
      <c r="H48" s="37"/>
      <c r="I48" s="37"/>
      <c r="J48" s="36"/>
    </row>
    <row r="49" spans="1:15" s="56" customFormat="1" ht="15.95" customHeight="1">
      <c r="A49" s="34">
        <v>-10</v>
      </c>
      <c r="B49" s="134" t="str">
        <f>IF(E38=B38,B39,B38)</f>
        <v>Кобелев Артем</v>
      </c>
      <c r="C49" s="135"/>
      <c r="D49" s="53"/>
      <c r="E49" s="136"/>
      <c r="F49" s="137"/>
      <c r="G49" s="68">
        <v>26</v>
      </c>
      <c r="H49" s="138" t="str">
        <f>E50</f>
        <v>Напреев Кирилл</v>
      </c>
      <c r="I49" s="138"/>
      <c r="J49" s="141" t="s">
        <v>24</v>
      </c>
      <c r="K49" s="141"/>
    </row>
    <row r="50" spans="1:15" s="56" customFormat="1" ht="15.95" customHeight="1">
      <c r="A50" s="34">
        <v>-11</v>
      </c>
      <c r="B50" s="134" t="str">
        <f>IF(E40=B40,B41,B40)</f>
        <v>Лыженков Глеб</v>
      </c>
      <c r="C50" s="135"/>
      <c r="D50" s="51">
        <v>18</v>
      </c>
      <c r="E50" s="138" t="str">
        <f>B51</f>
        <v>Напреев Кирилл</v>
      </c>
      <c r="F50" s="142"/>
      <c r="G50" s="36"/>
      <c r="H50" s="148" t="s">
        <v>148</v>
      </c>
      <c r="I50" s="137"/>
      <c r="J50" s="141"/>
      <c r="K50" s="141"/>
    </row>
    <row r="51" spans="1:15" s="56" customFormat="1" ht="15.95" customHeight="1">
      <c r="A51" s="34">
        <v>-12</v>
      </c>
      <c r="B51" s="134" t="str">
        <f>IF(E42=B42,B43,B42)</f>
        <v>Напреев Кирилл</v>
      </c>
      <c r="C51" s="135"/>
      <c r="D51" s="53"/>
      <c r="E51" s="136" t="s">
        <v>137</v>
      </c>
      <c r="F51" s="137"/>
      <c r="G51" s="36"/>
      <c r="H51" s="38"/>
      <c r="I51" s="38"/>
      <c r="J51" s="38"/>
    </row>
    <row r="52" spans="1:15" s="56" customFormat="1" ht="15.95" customHeight="1">
      <c r="A52" s="16"/>
      <c r="B52" s="82"/>
      <c r="C52" s="82"/>
      <c r="D52" s="16"/>
      <c r="E52" s="50"/>
      <c r="F52" s="50"/>
      <c r="G52" s="16"/>
      <c r="H52" s="16"/>
      <c r="I52" s="16"/>
      <c r="J52" s="16"/>
    </row>
    <row r="53" spans="1:15" s="56" customFormat="1" ht="15.95" customHeight="1">
      <c r="A53" s="36">
        <v>-17</v>
      </c>
      <c r="B53" s="152" t="str">
        <f>IF(E48=B48,B49,B48)</f>
        <v>X</v>
      </c>
      <c r="C53" s="153"/>
      <c r="D53" s="44">
        <v>25</v>
      </c>
      <c r="E53" s="138" t="str">
        <f>B54</f>
        <v>Лыженков Глеб</v>
      </c>
      <c r="F53" s="138"/>
      <c r="G53" s="139" t="s">
        <v>25</v>
      </c>
      <c r="H53" s="139"/>
      <c r="I53" s="16"/>
      <c r="J53" s="16"/>
    </row>
    <row r="54" spans="1:15" s="56" customFormat="1" ht="15.95" customHeight="1">
      <c r="A54" s="36">
        <v>-18</v>
      </c>
      <c r="B54" s="134" t="str">
        <f>IF(E50=B50,B51,B50)</f>
        <v>Лыженков Глеб</v>
      </c>
      <c r="C54" s="135"/>
      <c r="D54" s="53"/>
      <c r="E54" s="136"/>
      <c r="F54" s="137"/>
      <c r="G54" s="139"/>
      <c r="H54" s="139"/>
      <c r="I54" s="16"/>
      <c r="J54" s="16"/>
    </row>
    <row r="55" spans="1:15" s="56" customFormat="1" ht="15.95" customHeight="1"/>
    <row r="56" spans="1:15" s="16" customFormat="1" ht="15.95" customHeight="1">
      <c r="A56" s="22"/>
      <c r="H56" s="38"/>
      <c r="I56" s="38"/>
      <c r="J56" s="36"/>
      <c r="K56" s="131"/>
      <c r="L56" s="131"/>
      <c r="M56" s="24"/>
      <c r="N56" s="132"/>
      <c r="O56" s="132"/>
    </row>
    <row r="57" spans="1:15" s="16" customFormat="1" ht="15.95" customHeight="1">
      <c r="A57" s="22"/>
      <c r="B57" s="57"/>
      <c r="C57" s="133" t="s">
        <v>1</v>
      </c>
      <c r="D57" s="133"/>
      <c r="E57" s="133"/>
      <c r="G57" s="58"/>
      <c r="H57" s="58"/>
      <c r="I57" s="59"/>
      <c r="J57" s="60" t="str">
        <f>list2!D22</f>
        <v>С.А. Ратников</v>
      </c>
      <c r="K57" s="23"/>
      <c r="L57" s="23"/>
      <c r="M57" s="61"/>
    </row>
    <row r="58" spans="1:15" s="16" customFormat="1" ht="15.95" customHeight="1">
      <c r="A58" s="34"/>
      <c r="C58" s="59"/>
      <c r="D58" s="59"/>
      <c r="G58" s="59"/>
      <c r="H58" s="59"/>
      <c r="I58" s="59"/>
      <c r="J58" s="59"/>
      <c r="M58" s="34"/>
    </row>
    <row r="59" spans="1:15" s="16" customFormat="1" ht="15.95" customHeight="1">
      <c r="A59" s="34"/>
      <c r="C59" s="133" t="s">
        <v>1</v>
      </c>
      <c r="D59" s="133"/>
      <c r="E59" s="133"/>
      <c r="G59" s="58"/>
      <c r="H59" s="58"/>
      <c r="I59" s="59"/>
      <c r="J59" s="60" t="str">
        <f>list2!D24</f>
        <v>Е.Н. Жуков</v>
      </c>
      <c r="K59" s="23"/>
      <c r="M59" s="34"/>
    </row>
    <row r="60" spans="1:15" s="16" customFormat="1" ht="11.25" customHeight="1">
      <c r="A60" s="34"/>
      <c r="D60" s="34"/>
      <c r="G60" s="34"/>
      <c r="I60" s="38"/>
      <c r="J60" s="36"/>
      <c r="M60" s="34"/>
    </row>
    <row r="61" spans="1:15" s="16" customFormat="1" ht="11.25" customHeight="1">
      <c r="A61" s="34"/>
      <c r="M61" s="34"/>
    </row>
    <row r="62" spans="1:15" s="16" customFormat="1" ht="11.25" customHeight="1">
      <c r="A62" s="34"/>
      <c r="M62" s="34"/>
    </row>
    <row r="63" spans="1:15" s="16" customFormat="1" ht="11.25" customHeight="1">
      <c r="A63" s="34"/>
      <c r="M63" s="34"/>
    </row>
    <row r="64" spans="1:15" s="16" customFormat="1" ht="11.25" customHeight="1">
      <c r="A64" s="34"/>
      <c r="D64" s="34"/>
      <c r="G64" s="34"/>
      <c r="I64" s="38"/>
      <c r="J64" s="36"/>
      <c r="M64" s="34"/>
    </row>
    <row r="65" spans="1:21" s="16" customFormat="1" ht="11.25" customHeight="1">
      <c r="A65" s="34"/>
      <c r="D65" s="34"/>
      <c r="G65" s="34"/>
      <c r="I65" s="38"/>
      <c r="J65" s="36"/>
      <c r="M65" s="34"/>
    </row>
    <row r="66" spans="1:21" s="16" customFormat="1" ht="11.25" customHeight="1">
      <c r="A66" s="34"/>
      <c r="D66" s="34"/>
      <c r="G66" s="34"/>
      <c r="I66" s="38"/>
      <c r="J66" s="36"/>
      <c r="M66" s="34"/>
    </row>
    <row r="67" spans="1:21" s="16" customFormat="1" ht="11.25" customHeight="1">
      <c r="A67" s="34"/>
      <c r="D67" s="34"/>
      <c r="G67" s="34"/>
      <c r="I67" s="38"/>
      <c r="J67" s="36"/>
      <c r="M67" s="34"/>
    </row>
    <row r="68" spans="1:21" s="16" customFormat="1" ht="11.25" customHeight="1">
      <c r="A68" s="34"/>
      <c r="D68" s="34"/>
      <c r="G68" s="34"/>
      <c r="I68" s="38"/>
      <c r="J68" s="36"/>
      <c r="M68" s="34"/>
    </row>
    <row r="69" spans="1:21" s="16" customFormat="1" ht="11.25" customHeight="1">
      <c r="A69" s="34"/>
      <c r="D69" s="34"/>
      <c r="G69" s="34"/>
      <c r="I69" s="38"/>
      <c r="J69" s="36"/>
      <c r="M69" s="34"/>
      <c r="P69" s="25"/>
      <c r="Q69" s="25"/>
      <c r="R69" s="25"/>
      <c r="S69" s="25"/>
      <c r="T69" s="25"/>
      <c r="U69" s="25"/>
    </row>
    <row r="70" spans="1:21" s="16" customFormat="1" ht="11.25" customHeight="1">
      <c r="A70" s="34"/>
      <c r="D70" s="34"/>
      <c r="G70" s="34"/>
      <c r="I70" s="38"/>
      <c r="J70" s="36"/>
      <c r="M70" s="34"/>
      <c r="P70" s="25"/>
      <c r="Q70" s="25"/>
      <c r="R70" s="25"/>
      <c r="S70" s="25"/>
      <c r="T70" s="25"/>
      <c r="U70" s="25"/>
    </row>
    <row r="71" spans="1:21" s="16" customFormat="1" ht="11.25" customHeight="1">
      <c r="A71" s="34"/>
      <c r="D71" s="34"/>
      <c r="G71" s="34"/>
      <c r="I71" s="38"/>
      <c r="J71" s="36"/>
      <c r="M71" s="34"/>
      <c r="P71" s="25"/>
      <c r="Q71" s="25"/>
      <c r="R71" s="25"/>
      <c r="S71" s="25"/>
      <c r="T71" s="25"/>
      <c r="U71" s="25"/>
    </row>
    <row r="72" spans="1:21" s="16" customFormat="1" ht="11.25" customHeight="1">
      <c r="A72" s="34"/>
      <c r="D72" s="34"/>
      <c r="G72" s="34"/>
      <c r="I72" s="38"/>
      <c r="J72" s="36"/>
      <c r="M72" s="34"/>
    </row>
    <row r="73" spans="1:21" s="16" customFormat="1" ht="11.25" customHeight="1">
      <c r="A73" s="34"/>
      <c r="D73" s="34"/>
      <c r="G73" s="34"/>
      <c r="I73" s="38"/>
      <c r="J73" s="36"/>
      <c r="M73" s="34"/>
    </row>
    <row r="74" spans="1:21" s="16" customFormat="1" ht="11.25" customHeight="1">
      <c r="A74" s="34"/>
      <c r="D74" s="34"/>
      <c r="G74" s="34"/>
      <c r="I74" s="38"/>
      <c r="J74" s="36"/>
      <c r="M74" s="34"/>
    </row>
    <row r="75" spans="1:21" s="16" customFormat="1" ht="11.25" customHeight="1">
      <c r="A75" s="34"/>
      <c r="D75" s="34"/>
      <c r="G75" s="34"/>
      <c r="I75" s="38"/>
      <c r="J75" s="36"/>
      <c r="M75" s="34"/>
    </row>
    <row r="76" spans="1:21" s="16" customFormat="1" ht="11.25" customHeight="1">
      <c r="A76" s="34"/>
      <c r="D76" s="34"/>
      <c r="G76" s="34"/>
      <c r="I76" s="38"/>
      <c r="J76" s="36"/>
      <c r="M76" s="34"/>
    </row>
    <row r="77" spans="1:21" s="16" customFormat="1" ht="11.25" customHeight="1">
      <c r="A77" s="34"/>
      <c r="D77" s="34"/>
      <c r="G77" s="34"/>
      <c r="I77" s="38"/>
      <c r="J77" s="36"/>
      <c r="M77" s="34"/>
    </row>
    <row r="78" spans="1:21" s="16" customFormat="1" ht="11.25" customHeight="1">
      <c r="A78" s="34"/>
      <c r="D78" s="34"/>
      <c r="G78" s="34"/>
      <c r="I78" s="38"/>
      <c r="J78" s="36"/>
      <c r="M78" s="34"/>
    </row>
    <row r="79" spans="1:21" s="16" customFormat="1" ht="11.25" customHeight="1">
      <c r="A79" s="34"/>
      <c r="D79" s="34"/>
      <c r="G79" s="34"/>
      <c r="I79" s="38"/>
      <c r="J79" s="36"/>
      <c r="M79" s="34"/>
    </row>
    <row r="80" spans="1:21" s="16" customFormat="1" ht="11.25" customHeight="1">
      <c r="A80" s="34"/>
      <c r="D80" s="34"/>
      <c r="G80" s="34"/>
      <c r="I80" s="38"/>
      <c r="J80" s="36"/>
      <c r="M80" s="34"/>
    </row>
    <row r="81" spans="1:13" s="16" customFormat="1" ht="11.25" customHeight="1">
      <c r="A81" s="34"/>
      <c r="D81" s="34"/>
      <c r="G81" s="34"/>
      <c r="I81" s="38"/>
      <c r="J81" s="36"/>
      <c r="M81" s="34"/>
    </row>
    <row r="82" spans="1:13" s="16" customFormat="1" ht="11.25" customHeight="1">
      <c r="A82" s="34"/>
      <c r="D82" s="34"/>
      <c r="G82" s="34"/>
      <c r="I82" s="38"/>
      <c r="J82" s="36"/>
      <c r="M82" s="34"/>
    </row>
    <row r="83" spans="1:13" s="16" customFormat="1" ht="11.25" customHeight="1">
      <c r="A83" s="34"/>
      <c r="D83" s="34"/>
      <c r="G83" s="34"/>
      <c r="I83" s="38"/>
      <c r="J83" s="36"/>
      <c r="M83" s="34"/>
    </row>
    <row r="84" spans="1:13" s="16" customFormat="1" ht="11.25" customHeight="1">
      <c r="A84" s="34"/>
      <c r="D84" s="34"/>
      <c r="G84" s="34"/>
      <c r="I84" s="38"/>
      <c r="J84" s="36"/>
      <c r="M84" s="34"/>
    </row>
    <row r="85" spans="1:13" s="16" customFormat="1" ht="11.25" customHeight="1">
      <c r="A85" s="34"/>
      <c r="D85" s="34"/>
      <c r="G85" s="34"/>
      <c r="I85" s="38"/>
      <c r="J85" s="36"/>
      <c r="M85" s="34"/>
    </row>
    <row r="86" spans="1:13" s="16" customFormat="1" ht="11.25" customHeight="1">
      <c r="A86" s="34"/>
      <c r="D86" s="34"/>
      <c r="G86" s="34"/>
      <c r="I86" s="38"/>
      <c r="J86" s="36"/>
      <c r="M86" s="34"/>
    </row>
    <row r="87" spans="1:13" s="16" customFormat="1" ht="11.25" customHeight="1">
      <c r="A87" s="34"/>
      <c r="D87" s="34"/>
      <c r="G87" s="34"/>
      <c r="I87" s="38"/>
      <c r="J87" s="36"/>
      <c r="M87" s="34"/>
    </row>
    <row r="88" spans="1:13" s="16" customFormat="1" ht="11.25" customHeight="1">
      <c r="A88" s="34"/>
      <c r="D88" s="34"/>
      <c r="G88" s="34"/>
      <c r="I88" s="38"/>
      <c r="J88" s="36"/>
      <c r="M88" s="34"/>
    </row>
    <row r="89" spans="1:13" s="16" customFormat="1" ht="11.25" customHeight="1">
      <c r="A89" s="34"/>
      <c r="D89" s="34"/>
      <c r="G89" s="34"/>
      <c r="I89" s="38"/>
      <c r="J89" s="36"/>
      <c r="M89" s="34"/>
    </row>
    <row r="90" spans="1:13" s="16" customFormat="1" ht="11.25" customHeight="1">
      <c r="A90" s="34"/>
      <c r="D90" s="34"/>
      <c r="G90" s="34"/>
      <c r="I90" s="38"/>
      <c r="J90" s="36"/>
      <c r="M90" s="34"/>
    </row>
    <row r="91" spans="1:13" s="16" customFormat="1" ht="11.25" customHeight="1">
      <c r="A91" s="34"/>
      <c r="D91" s="34"/>
      <c r="G91" s="34"/>
      <c r="I91" s="38"/>
      <c r="J91" s="36"/>
      <c r="M91" s="34"/>
    </row>
    <row r="92" spans="1:13" s="16" customFormat="1" ht="11.25" customHeight="1">
      <c r="A92" s="34"/>
      <c r="D92" s="34"/>
      <c r="G92" s="34"/>
      <c r="I92" s="38"/>
      <c r="J92" s="36"/>
      <c r="M92" s="34"/>
    </row>
    <row r="93" spans="1:13" s="16" customFormat="1" ht="11.25" customHeight="1">
      <c r="A93" s="34"/>
      <c r="D93" s="34"/>
      <c r="G93" s="34"/>
      <c r="I93" s="38"/>
      <c r="J93" s="36"/>
      <c r="M93" s="34"/>
    </row>
    <row r="94" spans="1:13" s="16" customFormat="1" ht="11.25" customHeight="1">
      <c r="A94" s="34"/>
      <c r="D94" s="34"/>
      <c r="G94" s="34"/>
      <c r="I94" s="38"/>
      <c r="J94" s="36"/>
      <c r="M94" s="34"/>
    </row>
    <row r="95" spans="1:13" s="16" customFormat="1" ht="11.25" customHeight="1">
      <c r="A95" s="34"/>
      <c r="D95" s="34"/>
      <c r="G95" s="34"/>
      <c r="I95" s="38"/>
      <c r="J95" s="36"/>
      <c r="M95" s="34"/>
    </row>
    <row r="96" spans="1:13" s="16" customFormat="1" ht="11.25" customHeight="1">
      <c r="A96" s="34"/>
      <c r="D96" s="34"/>
      <c r="G96" s="34"/>
      <c r="I96" s="38"/>
      <c r="J96" s="36"/>
      <c r="M96" s="34"/>
    </row>
    <row r="97" spans="1:13" s="16" customFormat="1" ht="11.25" customHeight="1">
      <c r="A97" s="34"/>
      <c r="D97" s="34"/>
      <c r="G97" s="34"/>
      <c r="I97" s="38"/>
      <c r="J97" s="36"/>
      <c r="M97" s="34"/>
    </row>
    <row r="98" spans="1:13" s="16" customFormat="1" ht="11.25" customHeight="1">
      <c r="A98" s="34"/>
      <c r="D98" s="34"/>
      <c r="G98" s="34"/>
      <c r="I98" s="38"/>
      <c r="J98" s="36"/>
      <c r="M98" s="34"/>
    </row>
    <row r="99" spans="1:13" s="16" customFormat="1" ht="11.25" customHeight="1">
      <c r="A99" s="34"/>
      <c r="D99" s="34"/>
      <c r="G99" s="34"/>
      <c r="I99" s="38"/>
      <c r="J99" s="36"/>
      <c r="M99" s="34"/>
    </row>
    <row r="100" spans="1:13" s="16" customFormat="1" ht="11.25" customHeight="1">
      <c r="A100" s="34"/>
      <c r="D100" s="34"/>
      <c r="G100" s="34"/>
      <c r="I100" s="38"/>
      <c r="J100" s="36"/>
      <c r="M100" s="34"/>
    </row>
    <row r="101" spans="1:13" s="16" customFormat="1" ht="11.25" customHeight="1">
      <c r="A101" s="34"/>
      <c r="D101" s="34"/>
      <c r="G101" s="34"/>
      <c r="I101" s="38"/>
      <c r="J101" s="36"/>
      <c r="M101" s="34"/>
    </row>
    <row r="102" spans="1:13" s="16" customFormat="1" ht="11.25" customHeight="1">
      <c r="A102" s="34"/>
      <c r="D102" s="34"/>
      <c r="G102" s="34"/>
      <c r="I102" s="38"/>
      <c r="J102" s="36"/>
      <c r="M102" s="34"/>
    </row>
    <row r="103" spans="1:13" s="16" customFormat="1" ht="11.25" customHeight="1">
      <c r="A103" s="34"/>
      <c r="D103" s="34"/>
      <c r="G103" s="34"/>
      <c r="I103" s="38"/>
      <c r="J103" s="36"/>
      <c r="M103" s="34"/>
    </row>
    <row r="104" spans="1:13" s="16" customFormat="1" ht="11.25" customHeight="1">
      <c r="A104" s="34"/>
      <c r="D104" s="34"/>
      <c r="G104" s="34"/>
      <c r="I104" s="38"/>
      <c r="J104" s="36"/>
      <c r="M104" s="34"/>
    </row>
    <row r="105" spans="1:13" s="16" customFormat="1" ht="11.25" customHeight="1">
      <c r="A105" s="34"/>
      <c r="D105" s="34"/>
      <c r="G105" s="34"/>
      <c r="I105" s="38"/>
      <c r="J105" s="36"/>
      <c r="M105" s="34"/>
    </row>
    <row r="106" spans="1:13" s="16" customFormat="1" ht="11.25" customHeight="1">
      <c r="A106" s="34"/>
      <c r="D106" s="34"/>
      <c r="G106" s="34"/>
      <c r="I106" s="38"/>
      <c r="J106" s="36"/>
      <c r="M106" s="34"/>
    </row>
    <row r="107" spans="1:13" s="16" customFormat="1" ht="11.25" customHeight="1">
      <c r="A107" s="34"/>
      <c r="D107" s="34"/>
      <c r="G107" s="34"/>
      <c r="I107" s="38"/>
      <c r="J107" s="36"/>
      <c r="M107" s="34"/>
    </row>
    <row r="108" spans="1:13" s="16" customFormat="1" ht="11.25" customHeight="1">
      <c r="A108" s="34"/>
      <c r="D108" s="34"/>
      <c r="G108" s="34"/>
      <c r="I108" s="38"/>
      <c r="J108" s="36"/>
      <c r="M108" s="34"/>
    </row>
    <row r="109" spans="1:13" s="16" customFormat="1" ht="11.25" customHeight="1">
      <c r="A109" s="34"/>
      <c r="D109" s="34"/>
      <c r="G109" s="34"/>
      <c r="I109" s="38"/>
      <c r="J109" s="36"/>
      <c r="M109" s="34"/>
    </row>
    <row r="110" spans="1:13" s="16" customFormat="1" ht="11.25" customHeight="1">
      <c r="A110" s="34"/>
      <c r="D110" s="34"/>
      <c r="G110" s="34"/>
      <c r="I110" s="38"/>
      <c r="J110" s="36"/>
      <c r="M110" s="34"/>
    </row>
    <row r="111" spans="1:13" s="16" customFormat="1" ht="11.25" customHeight="1">
      <c r="A111" s="34"/>
      <c r="D111" s="34"/>
      <c r="G111" s="34"/>
      <c r="I111" s="38"/>
      <c r="J111" s="36"/>
      <c r="M111" s="34"/>
    </row>
    <row r="112" spans="1:13" s="16" customFormat="1" ht="11.25" customHeight="1">
      <c r="A112" s="34"/>
      <c r="D112" s="34"/>
      <c r="G112" s="34"/>
      <c r="I112" s="38"/>
      <c r="J112" s="36"/>
      <c r="M112" s="34"/>
    </row>
    <row r="113" spans="1:13" s="16" customFormat="1" ht="11.25" customHeight="1">
      <c r="A113" s="34"/>
      <c r="D113" s="34"/>
      <c r="G113" s="34"/>
      <c r="I113" s="38"/>
      <c r="J113" s="36"/>
      <c r="M113" s="34"/>
    </row>
    <row r="114" spans="1:13" s="16" customFormat="1" ht="11.25" customHeight="1">
      <c r="A114" s="34"/>
      <c r="D114" s="34"/>
      <c r="G114" s="34"/>
      <c r="I114" s="38"/>
      <c r="J114" s="36"/>
      <c r="M114" s="34"/>
    </row>
    <row r="115" spans="1:13" s="16" customFormat="1" ht="11.25" customHeight="1">
      <c r="A115" s="34"/>
      <c r="D115" s="34"/>
      <c r="G115" s="34"/>
      <c r="I115" s="38"/>
      <c r="J115" s="36"/>
      <c r="M115" s="34"/>
    </row>
    <row r="116" spans="1:13" s="16" customFormat="1" ht="11.25" customHeight="1">
      <c r="A116" s="34"/>
      <c r="D116" s="34"/>
      <c r="G116" s="34"/>
      <c r="I116" s="38"/>
      <c r="J116" s="36"/>
      <c r="M116" s="34"/>
    </row>
    <row r="117" spans="1:13" s="16" customFormat="1" ht="11.25" customHeight="1">
      <c r="A117" s="34"/>
      <c r="D117" s="34"/>
      <c r="G117" s="34"/>
      <c r="I117" s="38"/>
      <c r="J117" s="36"/>
      <c r="M117" s="34"/>
    </row>
    <row r="118" spans="1:13" s="16" customFormat="1" ht="11.25" customHeight="1">
      <c r="A118" s="34"/>
      <c r="D118" s="34"/>
      <c r="G118" s="34"/>
      <c r="I118" s="38"/>
      <c r="J118" s="36"/>
      <c r="M118" s="34"/>
    </row>
    <row r="119" spans="1:13" s="16" customFormat="1" ht="11.25" customHeight="1">
      <c r="A119" s="34"/>
      <c r="D119" s="34"/>
      <c r="G119" s="34"/>
      <c r="I119" s="38"/>
      <c r="J119" s="36"/>
      <c r="M119" s="34"/>
    </row>
    <row r="120" spans="1:13" s="16" customFormat="1" ht="11.25" customHeight="1">
      <c r="A120" s="34"/>
      <c r="D120" s="34"/>
      <c r="G120" s="34"/>
      <c r="I120" s="38"/>
      <c r="J120" s="36"/>
      <c r="M120" s="34"/>
    </row>
    <row r="121" spans="1:13" s="16" customFormat="1" ht="11.25" customHeight="1">
      <c r="A121" s="34"/>
      <c r="D121" s="34"/>
      <c r="G121" s="34"/>
      <c r="I121" s="38"/>
      <c r="J121" s="36"/>
      <c r="M121" s="34"/>
    </row>
    <row r="122" spans="1:13" s="16" customFormat="1" ht="11.25" customHeight="1">
      <c r="A122" s="34"/>
      <c r="D122" s="34"/>
      <c r="G122" s="34"/>
      <c r="I122" s="38"/>
      <c r="J122" s="36"/>
      <c r="M122" s="34"/>
    </row>
    <row r="123" spans="1:13" s="16" customFormat="1" ht="11.25" customHeight="1">
      <c r="A123" s="34"/>
      <c r="D123" s="34"/>
      <c r="G123" s="34"/>
      <c r="I123" s="38"/>
      <c r="J123" s="36"/>
      <c r="M123" s="34"/>
    </row>
    <row r="124" spans="1:13" s="16" customFormat="1" ht="11.25" customHeight="1">
      <c r="A124" s="34"/>
      <c r="D124" s="34"/>
      <c r="G124" s="34"/>
      <c r="I124" s="38"/>
      <c r="J124" s="36"/>
      <c r="M124" s="34"/>
    </row>
    <row r="125" spans="1:13" s="16" customFormat="1" ht="11.25" customHeight="1">
      <c r="A125" s="34"/>
      <c r="D125" s="34"/>
      <c r="G125" s="34"/>
      <c r="I125" s="38"/>
      <c r="J125" s="36"/>
      <c r="M125" s="34"/>
    </row>
    <row r="126" spans="1:13" s="16" customFormat="1" ht="11.25" customHeight="1">
      <c r="A126" s="34"/>
      <c r="D126" s="34"/>
      <c r="G126" s="34"/>
      <c r="I126" s="38"/>
      <c r="J126" s="36"/>
      <c r="M126" s="34"/>
    </row>
    <row r="127" spans="1:13" s="16" customFormat="1" ht="11.25" customHeight="1">
      <c r="A127" s="34"/>
      <c r="D127" s="34"/>
      <c r="G127" s="34"/>
      <c r="I127" s="38"/>
      <c r="J127" s="36"/>
      <c r="M127" s="34"/>
    </row>
    <row r="128" spans="1:13" s="16" customFormat="1" ht="11.25" customHeight="1">
      <c r="A128" s="34"/>
      <c r="D128" s="34"/>
      <c r="G128" s="34"/>
      <c r="I128" s="38"/>
      <c r="J128" s="36"/>
      <c r="M128" s="34"/>
    </row>
    <row r="129" spans="1:13" s="16" customFormat="1" ht="11.25" customHeight="1">
      <c r="A129" s="34"/>
      <c r="D129" s="34"/>
      <c r="G129" s="34"/>
      <c r="I129" s="38"/>
      <c r="J129" s="36"/>
      <c r="M129" s="34"/>
    </row>
    <row r="130" spans="1:13" s="16" customFormat="1" ht="11.25" customHeight="1">
      <c r="A130" s="34"/>
      <c r="D130" s="34"/>
      <c r="G130" s="34"/>
      <c r="I130" s="38"/>
      <c r="J130" s="36"/>
      <c r="M130" s="34"/>
    </row>
    <row r="131" spans="1:13" s="16" customFormat="1" ht="11.25" customHeight="1">
      <c r="A131" s="34"/>
      <c r="D131" s="34"/>
      <c r="G131" s="34"/>
      <c r="I131" s="38"/>
      <c r="J131" s="36"/>
      <c r="M131" s="34"/>
    </row>
    <row r="132" spans="1:13" s="16" customFormat="1" ht="11.25" customHeight="1">
      <c r="A132" s="34"/>
      <c r="D132" s="34"/>
      <c r="G132" s="34"/>
      <c r="I132" s="38"/>
      <c r="J132" s="36"/>
      <c r="M132" s="34"/>
    </row>
    <row r="133" spans="1:13" s="16" customFormat="1" ht="11.25" customHeight="1">
      <c r="A133" s="34"/>
      <c r="D133" s="34"/>
      <c r="G133" s="34"/>
      <c r="I133" s="38"/>
      <c r="J133" s="36"/>
      <c r="M133" s="34"/>
    </row>
    <row r="134" spans="1:13" s="16" customFormat="1" ht="11.25" customHeight="1">
      <c r="A134" s="34"/>
      <c r="D134" s="34"/>
      <c r="G134" s="34"/>
      <c r="I134" s="38"/>
      <c r="J134" s="36"/>
      <c r="M134" s="34"/>
    </row>
    <row r="135" spans="1:13" s="16" customFormat="1" ht="11.25" customHeight="1">
      <c r="A135" s="34"/>
      <c r="D135" s="34"/>
      <c r="G135" s="34"/>
      <c r="I135" s="38"/>
      <c r="J135" s="36"/>
      <c r="M135" s="34"/>
    </row>
    <row r="136" spans="1:13" s="16" customFormat="1" ht="11.25" customHeight="1">
      <c r="A136" s="34"/>
      <c r="D136" s="34"/>
      <c r="G136" s="34"/>
      <c r="I136" s="38"/>
      <c r="J136" s="36"/>
      <c r="M136" s="34"/>
    </row>
    <row r="137" spans="1:13" s="16" customFormat="1" ht="11.25" customHeight="1">
      <c r="A137" s="34"/>
      <c r="D137" s="34"/>
      <c r="G137" s="34"/>
      <c r="I137" s="38"/>
      <c r="J137" s="36"/>
      <c r="M137" s="34"/>
    </row>
    <row r="138" spans="1:13" s="16" customFormat="1" ht="11.25" customHeight="1">
      <c r="A138" s="34"/>
      <c r="D138" s="34"/>
      <c r="G138" s="34"/>
      <c r="I138" s="38"/>
      <c r="J138" s="36"/>
      <c r="M138" s="34"/>
    </row>
    <row r="139" spans="1:13" s="16" customFormat="1" ht="11.25" customHeight="1">
      <c r="A139" s="34"/>
      <c r="D139" s="34"/>
      <c r="G139" s="34"/>
      <c r="I139" s="38"/>
      <c r="J139" s="36"/>
      <c r="M139" s="34"/>
    </row>
    <row r="140" spans="1:13" s="16" customFormat="1" ht="11.25" customHeight="1">
      <c r="A140" s="34"/>
      <c r="D140" s="34"/>
      <c r="G140" s="34"/>
      <c r="I140" s="38"/>
      <c r="J140" s="36"/>
      <c r="M140" s="34"/>
    </row>
    <row r="141" spans="1:13" s="16" customFormat="1" ht="11.25" customHeight="1">
      <c r="A141" s="34"/>
      <c r="D141" s="34"/>
      <c r="G141" s="34"/>
      <c r="I141" s="38"/>
      <c r="J141" s="36"/>
      <c r="M141" s="34"/>
    </row>
    <row r="142" spans="1:13" s="16" customFormat="1" ht="11.25" customHeight="1">
      <c r="A142" s="34"/>
      <c r="D142" s="34"/>
      <c r="G142" s="34"/>
      <c r="I142" s="38"/>
      <c r="J142" s="36"/>
      <c r="M142" s="34"/>
    </row>
    <row r="143" spans="1:13" s="16" customFormat="1" ht="11.25" customHeight="1">
      <c r="A143" s="34"/>
      <c r="D143" s="34"/>
      <c r="G143" s="34"/>
      <c r="I143" s="38"/>
      <c r="J143" s="36"/>
      <c r="M143" s="34"/>
    </row>
    <row r="144" spans="1:13" s="16" customFormat="1" ht="11.25" customHeight="1">
      <c r="A144" s="34"/>
      <c r="D144" s="34"/>
      <c r="G144" s="34"/>
      <c r="I144" s="38"/>
      <c r="J144" s="36"/>
      <c r="M144" s="34"/>
    </row>
    <row r="145" spans="1:13" s="16" customFormat="1" ht="11.25" customHeight="1">
      <c r="A145" s="34"/>
      <c r="D145" s="34"/>
      <c r="G145" s="34"/>
      <c r="I145" s="38"/>
      <c r="J145" s="36"/>
      <c r="M145" s="34"/>
    </row>
    <row r="146" spans="1:13" s="16" customFormat="1" ht="11.25" customHeight="1">
      <c r="A146" s="34"/>
      <c r="D146" s="34"/>
      <c r="G146" s="34"/>
      <c r="I146" s="38"/>
      <c r="J146" s="36"/>
      <c r="M146" s="34"/>
    </row>
    <row r="147" spans="1:13" s="16" customFormat="1" ht="11.25" customHeight="1">
      <c r="A147" s="34"/>
      <c r="D147" s="34"/>
      <c r="G147" s="34"/>
      <c r="I147" s="38"/>
      <c r="J147" s="36"/>
      <c r="M147" s="34"/>
    </row>
    <row r="148" spans="1:13" s="16" customFormat="1" ht="11.25" customHeight="1">
      <c r="A148" s="34"/>
      <c r="D148" s="34"/>
      <c r="G148" s="34"/>
      <c r="I148" s="38"/>
      <c r="J148" s="36"/>
      <c r="M148" s="34"/>
    </row>
    <row r="149" spans="1:13" s="16" customFormat="1" ht="11.25" customHeight="1">
      <c r="A149" s="34"/>
      <c r="D149" s="34"/>
      <c r="G149" s="34"/>
      <c r="I149" s="38"/>
      <c r="J149" s="36"/>
      <c r="M149" s="34"/>
    </row>
    <row r="150" spans="1:13" s="16" customFormat="1" ht="11.25" customHeight="1">
      <c r="A150" s="34"/>
      <c r="D150" s="34"/>
      <c r="G150" s="34"/>
      <c r="I150" s="38"/>
      <c r="J150" s="36"/>
      <c r="M150" s="34"/>
    </row>
    <row r="151" spans="1:13" s="16" customFormat="1" ht="11.25" customHeight="1">
      <c r="A151" s="34"/>
      <c r="D151" s="34"/>
      <c r="G151" s="34"/>
      <c r="I151" s="38"/>
      <c r="J151" s="36"/>
      <c r="M151" s="34"/>
    </row>
    <row r="152" spans="1:13" s="16" customFormat="1" ht="11.25" customHeight="1">
      <c r="A152" s="34"/>
      <c r="D152" s="34"/>
      <c r="G152" s="34"/>
      <c r="I152" s="38"/>
      <c r="J152" s="36"/>
      <c r="M152" s="34"/>
    </row>
    <row r="153" spans="1:13" s="16" customFormat="1" ht="11.25" customHeight="1">
      <c r="A153" s="34"/>
      <c r="D153" s="34"/>
      <c r="G153" s="34"/>
      <c r="I153" s="38"/>
      <c r="J153" s="36"/>
      <c r="M153" s="34"/>
    </row>
    <row r="154" spans="1:13" s="16" customFormat="1" ht="11.25" customHeight="1">
      <c r="A154" s="34"/>
      <c r="D154" s="34"/>
      <c r="G154" s="34"/>
      <c r="I154" s="38"/>
      <c r="J154" s="36"/>
      <c r="M154" s="34"/>
    </row>
    <row r="155" spans="1:13" s="16" customFormat="1" ht="11.25" customHeight="1">
      <c r="A155" s="34"/>
      <c r="D155" s="34"/>
      <c r="G155" s="34"/>
      <c r="I155" s="38"/>
      <c r="J155" s="36"/>
      <c r="M155" s="34"/>
    </row>
    <row r="156" spans="1:13" s="16" customFormat="1" ht="11.25" customHeight="1">
      <c r="A156" s="34"/>
      <c r="D156" s="34"/>
      <c r="G156" s="34"/>
      <c r="I156" s="38"/>
      <c r="J156" s="36"/>
      <c r="M156" s="34"/>
    </row>
    <row r="157" spans="1:13" s="16" customFormat="1" ht="11.25" customHeight="1">
      <c r="A157" s="34"/>
      <c r="D157" s="34"/>
      <c r="G157" s="34"/>
      <c r="I157" s="38"/>
      <c r="J157" s="36"/>
      <c r="M157" s="34"/>
    </row>
    <row r="158" spans="1:13" s="16" customFormat="1" ht="11.25" customHeight="1">
      <c r="A158" s="34"/>
      <c r="D158" s="34"/>
      <c r="G158" s="34"/>
      <c r="I158" s="38"/>
      <c r="J158" s="36"/>
      <c r="M158" s="34"/>
    </row>
    <row r="159" spans="1:13" s="16" customFormat="1" ht="11.25" customHeight="1">
      <c r="A159" s="34"/>
      <c r="D159" s="34"/>
      <c r="G159" s="34"/>
      <c r="I159" s="38"/>
      <c r="J159" s="36"/>
      <c r="M159" s="34"/>
    </row>
    <row r="160" spans="1:13" s="16" customFormat="1" ht="11.25" customHeight="1">
      <c r="A160" s="34"/>
      <c r="D160" s="34"/>
      <c r="G160" s="34"/>
      <c r="I160" s="38"/>
      <c r="J160" s="36"/>
      <c r="M160" s="34"/>
    </row>
    <row r="161" spans="1:13" s="16" customFormat="1" ht="11.25" customHeight="1">
      <c r="A161" s="34"/>
      <c r="D161" s="34"/>
      <c r="G161" s="34"/>
      <c r="I161" s="38"/>
      <c r="J161" s="36"/>
      <c r="M161" s="34"/>
    </row>
    <row r="162" spans="1:13" s="16" customFormat="1" ht="11.25" customHeight="1">
      <c r="A162" s="34"/>
      <c r="D162" s="34"/>
      <c r="G162" s="34"/>
      <c r="I162" s="38"/>
      <c r="J162" s="36"/>
      <c r="M162" s="34"/>
    </row>
    <row r="163" spans="1:13" s="16" customFormat="1" ht="11.25" customHeight="1">
      <c r="A163" s="34"/>
      <c r="D163" s="34"/>
      <c r="G163" s="34"/>
      <c r="I163" s="38"/>
      <c r="J163" s="36"/>
      <c r="M163" s="34"/>
    </row>
    <row r="164" spans="1:13" s="16" customFormat="1" ht="11.25" customHeight="1">
      <c r="A164" s="34"/>
      <c r="D164" s="34"/>
      <c r="G164" s="34"/>
      <c r="I164" s="38"/>
      <c r="J164" s="36"/>
      <c r="M164" s="34"/>
    </row>
    <row r="165" spans="1:13" s="16" customFormat="1" ht="11.25" customHeight="1">
      <c r="A165" s="34"/>
      <c r="D165" s="34"/>
      <c r="G165" s="34"/>
      <c r="I165" s="38"/>
      <c r="J165" s="36"/>
      <c r="M165" s="34"/>
    </row>
    <row r="166" spans="1:13" s="16" customFormat="1" ht="11.25" customHeight="1">
      <c r="A166" s="34"/>
      <c r="D166" s="34"/>
      <c r="G166" s="34"/>
      <c r="I166" s="38"/>
      <c r="J166" s="36"/>
      <c r="M166" s="34"/>
    </row>
    <row r="167" spans="1:13" s="16" customFormat="1" ht="11.25" customHeight="1">
      <c r="A167" s="34"/>
      <c r="D167" s="34"/>
      <c r="G167" s="34"/>
      <c r="I167" s="38"/>
      <c r="J167" s="36"/>
      <c r="M167" s="34"/>
    </row>
    <row r="168" spans="1:13" s="16" customFormat="1" ht="11.25" customHeight="1">
      <c r="A168" s="34"/>
      <c r="D168" s="34"/>
      <c r="G168" s="34"/>
      <c r="I168" s="38"/>
      <c r="J168" s="36"/>
      <c r="M168" s="34"/>
    </row>
    <row r="169" spans="1:13" s="16" customFormat="1" ht="11.25" customHeight="1">
      <c r="A169" s="34"/>
      <c r="D169" s="34"/>
      <c r="G169" s="34"/>
      <c r="I169" s="38"/>
      <c r="J169" s="36"/>
      <c r="M169" s="34"/>
    </row>
    <row r="170" spans="1:13" s="16" customFormat="1" ht="11.25" customHeight="1">
      <c r="A170" s="34"/>
      <c r="D170" s="34"/>
      <c r="G170" s="34"/>
      <c r="I170" s="38"/>
      <c r="J170" s="36"/>
      <c r="M170" s="34"/>
    </row>
    <row r="171" spans="1:13" s="16" customFormat="1" ht="11.25" customHeight="1">
      <c r="A171" s="34"/>
      <c r="D171" s="34"/>
      <c r="G171" s="34"/>
      <c r="I171" s="38"/>
      <c r="J171" s="36"/>
      <c r="M171" s="34"/>
    </row>
    <row r="172" spans="1:13" s="16" customFormat="1" ht="11.25" customHeight="1">
      <c r="A172" s="34"/>
      <c r="D172" s="34"/>
      <c r="G172" s="34"/>
      <c r="I172" s="38"/>
      <c r="J172" s="36"/>
      <c r="M172" s="34"/>
    </row>
    <row r="173" spans="1:13" s="16" customFormat="1" ht="11.25" customHeight="1">
      <c r="A173" s="34"/>
      <c r="D173" s="34"/>
      <c r="G173" s="34"/>
      <c r="I173" s="38"/>
      <c r="J173" s="36"/>
      <c r="M173" s="34"/>
    </row>
    <row r="174" spans="1:13" s="16" customFormat="1" ht="11.25" customHeight="1">
      <c r="A174" s="34"/>
      <c r="D174" s="34"/>
      <c r="G174" s="34"/>
      <c r="I174" s="38"/>
      <c r="J174" s="36"/>
      <c r="M174" s="34"/>
    </row>
    <row r="175" spans="1:13" s="16" customFormat="1" ht="11.25" customHeight="1">
      <c r="A175" s="34"/>
      <c r="D175" s="34"/>
      <c r="G175" s="34"/>
      <c r="I175" s="38"/>
      <c r="J175" s="36"/>
      <c r="M175" s="34"/>
    </row>
    <row r="176" spans="1:13" s="16" customFormat="1" ht="11.25" customHeight="1">
      <c r="A176" s="34"/>
      <c r="D176" s="34"/>
      <c r="G176" s="34"/>
      <c r="I176" s="38"/>
      <c r="J176" s="36"/>
      <c r="M176" s="34"/>
    </row>
    <row r="177" spans="1:13" s="16" customFormat="1" ht="11.25" customHeight="1">
      <c r="A177" s="34"/>
      <c r="D177" s="34"/>
      <c r="G177" s="34"/>
      <c r="I177" s="38"/>
      <c r="J177" s="36"/>
      <c r="M177" s="34"/>
    </row>
    <row r="178" spans="1:13" s="16" customFormat="1" ht="11.25" customHeight="1">
      <c r="A178" s="34"/>
      <c r="D178" s="34"/>
      <c r="G178" s="34"/>
      <c r="I178" s="38"/>
      <c r="J178" s="36"/>
      <c r="M178" s="34"/>
    </row>
    <row r="179" spans="1:13" s="16" customFormat="1" ht="11.25" customHeight="1">
      <c r="A179" s="34"/>
      <c r="D179" s="34"/>
      <c r="G179" s="34"/>
      <c r="I179" s="38"/>
      <c r="J179" s="36"/>
      <c r="M179" s="34"/>
    </row>
    <row r="180" spans="1:13" s="16" customFormat="1" ht="11.25" customHeight="1">
      <c r="A180" s="34"/>
      <c r="D180" s="34"/>
      <c r="G180" s="34"/>
      <c r="I180" s="38"/>
      <c r="J180" s="36"/>
      <c r="M180" s="34"/>
    </row>
    <row r="181" spans="1:13" s="16" customFormat="1" ht="11.25" customHeight="1">
      <c r="A181" s="34"/>
      <c r="D181" s="34"/>
      <c r="G181" s="34"/>
      <c r="I181" s="38"/>
      <c r="J181" s="36"/>
      <c r="M181" s="34"/>
    </row>
    <row r="182" spans="1:13" s="16" customFormat="1" ht="11.25" customHeight="1">
      <c r="A182" s="34"/>
      <c r="D182" s="34"/>
      <c r="G182" s="34"/>
      <c r="I182" s="38"/>
      <c r="J182" s="36"/>
      <c r="M182" s="34"/>
    </row>
    <row r="183" spans="1:13" s="16" customFormat="1" ht="11.25" customHeight="1">
      <c r="A183" s="34"/>
      <c r="D183" s="34"/>
      <c r="G183" s="34"/>
      <c r="I183" s="38"/>
      <c r="J183" s="36"/>
      <c r="M183" s="34"/>
    </row>
    <row r="184" spans="1:13" s="16" customFormat="1" ht="11.25" customHeight="1">
      <c r="A184" s="34"/>
      <c r="D184" s="34"/>
      <c r="G184" s="34"/>
      <c r="I184" s="38"/>
      <c r="J184" s="36"/>
      <c r="M184" s="34"/>
    </row>
    <row r="185" spans="1:13" s="16" customFormat="1" ht="11.25" customHeight="1">
      <c r="A185" s="34"/>
      <c r="D185" s="34"/>
      <c r="G185" s="34"/>
      <c r="I185" s="38"/>
      <c r="J185" s="36"/>
      <c r="M185" s="34"/>
    </row>
    <row r="186" spans="1:13" s="16" customFormat="1" ht="11.25" customHeight="1">
      <c r="A186" s="34"/>
      <c r="D186" s="34"/>
      <c r="G186" s="34"/>
      <c r="I186" s="38"/>
      <c r="J186" s="36"/>
      <c r="M186" s="34"/>
    </row>
    <row r="187" spans="1:13" s="16" customFormat="1" ht="11.25" customHeight="1">
      <c r="A187" s="34"/>
      <c r="D187" s="34"/>
      <c r="G187" s="34"/>
      <c r="I187" s="38"/>
      <c r="J187" s="36"/>
      <c r="M187" s="34"/>
    </row>
    <row r="188" spans="1:13" s="16" customFormat="1" ht="11.25" customHeight="1">
      <c r="A188" s="34"/>
      <c r="D188" s="34"/>
      <c r="G188" s="34"/>
      <c r="I188" s="38"/>
      <c r="J188" s="36"/>
      <c r="M188" s="34"/>
    </row>
    <row r="189" spans="1:13" s="16" customFormat="1" ht="11.25" customHeight="1">
      <c r="A189" s="34"/>
      <c r="D189" s="34"/>
      <c r="G189" s="34"/>
      <c r="I189" s="38"/>
      <c r="J189" s="36"/>
      <c r="M189" s="34"/>
    </row>
    <row r="190" spans="1:13" s="16" customFormat="1" ht="11.25" customHeight="1">
      <c r="A190" s="34"/>
      <c r="D190" s="34"/>
      <c r="G190" s="34"/>
      <c r="I190" s="38"/>
      <c r="J190" s="36"/>
      <c r="M190" s="34"/>
    </row>
    <row r="191" spans="1:13" s="16" customFormat="1" ht="11.25" customHeight="1">
      <c r="A191" s="34"/>
      <c r="D191" s="34"/>
      <c r="G191" s="34"/>
      <c r="I191" s="38"/>
      <c r="J191" s="36"/>
      <c r="M191" s="34"/>
    </row>
    <row r="192" spans="1:13" s="16" customFormat="1" ht="11.25" customHeight="1">
      <c r="A192" s="34"/>
      <c r="D192" s="34"/>
      <c r="G192" s="34"/>
      <c r="I192" s="38"/>
      <c r="J192" s="36"/>
      <c r="M192" s="34"/>
    </row>
    <row r="193" spans="1:13" s="16" customFormat="1" ht="11.25" customHeight="1">
      <c r="A193" s="34"/>
      <c r="D193" s="34"/>
      <c r="G193" s="34"/>
      <c r="I193" s="38"/>
      <c r="J193" s="36"/>
      <c r="M193" s="34"/>
    </row>
    <row r="194" spans="1:13" s="16" customFormat="1" ht="11.25" customHeight="1">
      <c r="A194" s="34"/>
      <c r="D194" s="34"/>
      <c r="G194" s="34"/>
      <c r="I194" s="38"/>
      <c r="J194" s="36"/>
      <c r="M194" s="34"/>
    </row>
    <row r="195" spans="1:13" s="16" customFormat="1" ht="11.25" customHeight="1">
      <c r="A195" s="34"/>
      <c r="D195" s="34"/>
      <c r="G195" s="34"/>
      <c r="I195" s="38"/>
      <c r="J195" s="36"/>
      <c r="M195" s="34"/>
    </row>
    <row r="196" spans="1:13" s="16" customFormat="1" ht="11.25" customHeight="1">
      <c r="A196" s="34"/>
      <c r="D196" s="34"/>
      <c r="G196" s="34"/>
      <c r="I196" s="38"/>
      <c r="J196" s="36"/>
      <c r="M196" s="34"/>
    </row>
    <row r="197" spans="1:13" s="16" customFormat="1" ht="11.25" customHeight="1">
      <c r="A197" s="34"/>
      <c r="D197" s="34"/>
      <c r="G197" s="34"/>
      <c r="I197" s="38"/>
      <c r="J197" s="36"/>
      <c r="M197" s="34"/>
    </row>
    <row r="198" spans="1:13" s="16" customFormat="1" ht="11.25" customHeight="1">
      <c r="A198" s="34"/>
      <c r="D198" s="34"/>
      <c r="G198" s="34"/>
      <c r="I198" s="38"/>
      <c r="J198" s="36"/>
      <c r="M198" s="34"/>
    </row>
    <row r="199" spans="1:13" s="16" customFormat="1" ht="11.25" customHeight="1">
      <c r="A199" s="34"/>
      <c r="D199" s="34"/>
      <c r="G199" s="34"/>
      <c r="I199" s="38"/>
      <c r="J199" s="36"/>
      <c r="M199" s="34"/>
    </row>
    <row r="200" spans="1:13" s="16" customFormat="1" ht="11.25" customHeight="1">
      <c r="A200" s="34"/>
      <c r="D200" s="34"/>
      <c r="G200" s="34"/>
      <c r="I200" s="38"/>
      <c r="J200" s="36"/>
      <c r="M200" s="34"/>
    </row>
    <row r="201" spans="1:13" s="16" customFormat="1" ht="11.25" customHeight="1">
      <c r="A201" s="34"/>
      <c r="D201" s="34"/>
      <c r="G201" s="34"/>
      <c r="I201" s="38"/>
      <c r="J201" s="36"/>
      <c r="M201" s="34"/>
    </row>
    <row r="202" spans="1:13" s="16" customFormat="1" ht="11.25" customHeight="1">
      <c r="A202" s="34"/>
      <c r="D202" s="34"/>
      <c r="G202" s="34"/>
      <c r="I202" s="38"/>
      <c r="J202" s="36"/>
      <c r="M202" s="34"/>
    </row>
    <row r="203" spans="1:13" s="16" customFormat="1" ht="11.25" customHeight="1">
      <c r="A203" s="34"/>
      <c r="D203" s="34"/>
      <c r="G203" s="34"/>
      <c r="I203" s="38"/>
      <c r="J203" s="36"/>
      <c r="M203" s="34"/>
    </row>
    <row r="204" spans="1:13" s="16" customFormat="1" ht="11.25" customHeight="1">
      <c r="A204" s="34"/>
      <c r="D204" s="34"/>
      <c r="G204" s="34"/>
      <c r="I204" s="38"/>
      <c r="J204" s="36"/>
      <c r="M204" s="34"/>
    </row>
    <row r="205" spans="1:13" s="16" customFormat="1" ht="11.25" customHeight="1">
      <c r="A205" s="34"/>
      <c r="D205" s="34"/>
      <c r="G205" s="34"/>
      <c r="I205" s="38"/>
      <c r="J205" s="36"/>
      <c r="M205" s="34"/>
    </row>
    <row r="206" spans="1:13" s="16" customFormat="1" ht="11.25" customHeight="1">
      <c r="A206" s="34"/>
      <c r="D206" s="34"/>
      <c r="G206" s="34"/>
      <c r="I206" s="38"/>
      <c r="J206" s="36"/>
      <c r="M206" s="34"/>
    </row>
    <row r="207" spans="1:13" s="16" customFormat="1" ht="11.25" customHeight="1">
      <c r="A207" s="34"/>
      <c r="D207" s="34"/>
      <c r="G207" s="34"/>
      <c r="I207" s="38"/>
      <c r="J207" s="36"/>
      <c r="M207" s="34"/>
    </row>
    <row r="208" spans="1:13" s="16" customFormat="1" ht="11.25" customHeight="1">
      <c r="A208" s="34"/>
      <c r="D208" s="34"/>
      <c r="G208" s="34"/>
      <c r="I208" s="38"/>
      <c r="J208" s="36"/>
      <c r="M208" s="34"/>
    </row>
    <row r="209" spans="1:13" s="16" customFormat="1" ht="11.25" customHeight="1">
      <c r="A209" s="34"/>
      <c r="D209" s="34"/>
      <c r="G209" s="34"/>
      <c r="I209" s="38"/>
      <c r="J209" s="36"/>
      <c r="M209" s="34"/>
    </row>
    <row r="210" spans="1:13" s="16" customFormat="1" ht="11.25" customHeight="1">
      <c r="A210" s="34"/>
      <c r="D210" s="34"/>
      <c r="G210" s="34"/>
      <c r="I210" s="38"/>
      <c r="J210" s="36"/>
      <c r="M210" s="34"/>
    </row>
    <row r="211" spans="1:13" s="16" customFormat="1" ht="11.25" customHeight="1">
      <c r="A211" s="34"/>
      <c r="D211" s="34"/>
      <c r="G211" s="34"/>
      <c r="I211" s="38"/>
      <c r="J211" s="36"/>
      <c r="M211" s="34"/>
    </row>
    <row r="212" spans="1:13" s="16" customFormat="1" ht="11.25" customHeight="1">
      <c r="A212" s="34"/>
      <c r="D212" s="34"/>
      <c r="G212" s="34"/>
      <c r="I212" s="38"/>
      <c r="J212" s="36"/>
      <c r="M212" s="34"/>
    </row>
    <row r="213" spans="1:13" s="16" customFormat="1" ht="11.25" customHeight="1">
      <c r="A213" s="34"/>
      <c r="D213" s="34"/>
      <c r="G213" s="34"/>
      <c r="I213" s="38"/>
      <c r="J213" s="36"/>
      <c r="M213" s="34"/>
    </row>
    <row r="214" spans="1:13" s="16" customFormat="1" ht="11.25" customHeight="1">
      <c r="A214" s="34"/>
      <c r="D214" s="34"/>
      <c r="G214" s="34"/>
      <c r="I214" s="38"/>
      <c r="J214" s="36"/>
      <c r="M214" s="34"/>
    </row>
    <row r="215" spans="1:13" s="16" customFormat="1" ht="11.25" customHeight="1">
      <c r="A215" s="34"/>
      <c r="D215" s="34"/>
      <c r="G215" s="34"/>
      <c r="I215" s="38"/>
      <c r="J215" s="36"/>
      <c r="M215" s="34"/>
    </row>
    <row r="216" spans="1:13" s="16" customFormat="1" ht="11.25" customHeight="1">
      <c r="A216" s="34"/>
      <c r="D216" s="34"/>
      <c r="G216" s="34"/>
      <c r="I216" s="38"/>
      <c r="J216" s="36"/>
      <c r="M216" s="34"/>
    </row>
    <row r="217" spans="1:13" s="16" customFormat="1" ht="11.25" customHeight="1">
      <c r="A217" s="34"/>
      <c r="D217" s="34"/>
      <c r="G217" s="34"/>
      <c r="I217" s="38"/>
      <c r="J217" s="36"/>
      <c r="M217" s="34"/>
    </row>
    <row r="218" spans="1:13" s="16" customFormat="1" ht="11.25" customHeight="1">
      <c r="A218" s="34"/>
      <c r="D218" s="34"/>
      <c r="G218" s="34"/>
      <c r="I218" s="38"/>
      <c r="J218" s="36"/>
      <c r="M218" s="34"/>
    </row>
    <row r="219" spans="1:13" s="16" customFormat="1" ht="11.25" customHeight="1">
      <c r="A219" s="34"/>
      <c r="D219" s="34"/>
      <c r="G219" s="34"/>
      <c r="I219" s="38"/>
      <c r="J219" s="36"/>
      <c r="M219" s="34"/>
    </row>
    <row r="220" spans="1:13" s="16" customFormat="1" ht="11.25" customHeight="1">
      <c r="A220" s="34"/>
      <c r="D220" s="34"/>
      <c r="G220" s="34"/>
      <c r="I220" s="38"/>
      <c r="J220" s="36"/>
      <c r="M220" s="34"/>
    </row>
    <row r="221" spans="1:13" s="16" customFormat="1" ht="11.25" customHeight="1">
      <c r="A221" s="34"/>
      <c r="D221" s="34"/>
      <c r="G221" s="34"/>
      <c r="I221" s="38"/>
      <c r="J221" s="36"/>
      <c r="M221" s="34"/>
    </row>
    <row r="222" spans="1:13" s="16" customFormat="1" ht="11.25" customHeight="1">
      <c r="A222" s="34"/>
      <c r="D222" s="34"/>
      <c r="G222" s="34"/>
      <c r="I222" s="38"/>
      <c r="J222" s="36"/>
      <c r="M222" s="34"/>
    </row>
    <row r="223" spans="1:13" s="16" customFormat="1" ht="11.25" customHeight="1">
      <c r="A223" s="34"/>
      <c r="D223" s="34"/>
      <c r="G223" s="34"/>
      <c r="I223" s="38"/>
      <c r="J223" s="36"/>
      <c r="M223" s="34"/>
    </row>
    <row r="224" spans="1:13" s="16" customFormat="1" ht="11.25" customHeight="1">
      <c r="A224" s="34"/>
      <c r="D224" s="34"/>
      <c r="G224" s="34"/>
      <c r="I224" s="38"/>
      <c r="J224" s="36"/>
      <c r="M224" s="34"/>
    </row>
    <row r="225" spans="1:13" s="16" customFormat="1" ht="11.25" customHeight="1">
      <c r="A225" s="34"/>
      <c r="D225" s="34"/>
      <c r="G225" s="34"/>
      <c r="I225" s="38"/>
      <c r="J225" s="36"/>
      <c r="M225" s="34"/>
    </row>
    <row r="226" spans="1:13" s="16" customFormat="1" ht="11.25" customHeight="1">
      <c r="A226" s="34"/>
      <c r="D226" s="34"/>
      <c r="G226" s="34"/>
      <c r="I226" s="38"/>
      <c r="J226" s="36"/>
      <c r="M226" s="34"/>
    </row>
    <row r="227" spans="1:13" s="16" customFormat="1" ht="11.25" customHeight="1">
      <c r="A227" s="34"/>
      <c r="D227" s="34"/>
      <c r="G227" s="34"/>
      <c r="I227" s="38"/>
      <c r="J227" s="36"/>
      <c r="M227" s="34"/>
    </row>
    <row r="228" spans="1:13" s="16" customFormat="1" ht="11.25" customHeight="1">
      <c r="A228" s="34"/>
      <c r="D228" s="34"/>
      <c r="G228" s="34"/>
      <c r="I228" s="38"/>
      <c r="J228" s="36"/>
      <c r="M228" s="34"/>
    </row>
    <row r="229" spans="1:13" s="16" customFormat="1" ht="11.25" customHeight="1">
      <c r="A229" s="34"/>
      <c r="D229" s="34"/>
      <c r="G229" s="34"/>
      <c r="I229" s="38"/>
      <c r="J229" s="36"/>
      <c r="M229" s="34"/>
    </row>
    <row r="230" spans="1:13" s="16" customFormat="1" ht="11.25" customHeight="1">
      <c r="A230" s="34"/>
      <c r="D230" s="34"/>
      <c r="G230" s="34"/>
      <c r="I230" s="38"/>
      <c r="J230" s="36"/>
      <c r="M230" s="34"/>
    </row>
    <row r="231" spans="1:13" s="16" customFormat="1" ht="11.25" customHeight="1">
      <c r="A231" s="34"/>
      <c r="D231" s="34"/>
      <c r="G231" s="34"/>
      <c r="I231" s="38"/>
      <c r="J231" s="36"/>
      <c r="M231" s="34"/>
    </row>
    <row r="232" spans="1:13" s="16" customFormat="1" ht="11.25" customHeight="1">
      <c r="A232" s="34"/>
      <c r="D232" s="34"/>
      <c r="G232" s="34"/>
      <c r="I232" s="38"/>
      <c r="J232" s="36"/>
      <c r="M232" s="34"/>
    </row>
    <row r="233" spans="1:13" s="16" customFormat="1" ht="11.25" customHeight="1">
      <c r="A233" s="34"/>
      <c r="D233" s="34"/>
      <c r="G233" s="34"/>
      <c r="I233" s="38"/>
      <c r="J233" s="36"/>
      <c r="M233" s="34"/>
    </row>
    <row r="234" spans="1:13" s="16" customFormat="1" ht="11.25" customHeight="1">
      <c r="A234" s="34"/>
      <c r="D234" s="34"/>
      <c r="G234" s="34"/>
      <c r="I234" s="38"/>
      <c r="J234" s="36"/>
      <c r="M234" s="34"/>
    </row>
    <row r="235" spans="1:13" s="16" customFormat="1" ht="11.25" customHeight="1">
      <c r="A235" s="34"/>
      <c r="D235" s="34"/>
      <c r="G235" s="34"/>
      <c r="I235" s="38"/>
      <c r="J235" s="36"/>
      <c r="M235" s="34"/>
    </row>
    <row r="236" spans="1:13" s="16" customFormat="1" ht="11.25" customHeight="1">
      <c r="A236" s="34"/>
      <c r="D236" s="34"/>
      <c r="G236" s="34"/>
      <c r="I236" s="38"/>
      <c r="J236" s="36"/>
      <c r="M236" s="34"/>
    </row>
    <row r="237" spans="1:13" s="16" customFormat="1" ht="11.25" customHeight="1">
      <c r="A237" s="34"/>
      <c r="D237" s="34"/>
      <c r="G237" s="34"/>
      <c r="I237" s="38"/>
      <c r="J237" s="36"/>
      <c r="M237" s="34"/>
    </row>
    <row r="238" spans="1:13" s="16" customFormat="1" ht="11.25" customHeight="1">
      <c r="A238" s="34"/>
      <c r="D238" s="34"/>
      <c r="G238" s="34"/>
      <c r="I238" s="38"/>
      <c r="J238" s="36"/>
      <c r="M238" s="34"/>
    </row>
    <row r="239" spans="1:13" s="16" customFormat="1" ht="11.25" customHeight="1">
      <c r="A239" s="34"/>
      <c r="D239" s="34"/>
      <c r="G239" s="34"/>
      <c r="I239" s="38"/>
      <c r="J239" s="36"/>
      <c r="M239" s="34"/>
    </row>
    <row r="240" spans="1:13" s="16" customFormat="1" ht="11.25" customHeight="1">
      <c r="A240" s="34"/>
      <c r="D240" s="34"/>
      <c r="G240" s="34"/>
      <c r="I240" s="38"/>
      <c r="J240" s="36"/>
      <c r="M240" s="34"/>
    </row>
    <row r="241" spans="1:13" s="16" customFormat="1" ht="11.25" customHeight="1">
      <c r="A241" s="34"/>
      <c r="D241" s="34"/>
      <c r="G241" s="34"/>
      <c r="I241" s="38"/>
      <c r="J241" s="36"/>
      <c r="M241" s="34"/>
    </row>
    <row r="242" spans="1:13" s="16" customFormat="1" ht="11.25" customHeight="1">
      <c r="A242" s="34"/>
      <c r="D242" s="34"/>
      <c r="G242" s="34"/>
      <c r="I242" s="38"/>
      <c r="J242" s="36"/>
      <c r="M242" s="34"/>
    </row>
    <row r="243" spans="1:13" s="16" customFormat="1" ht="11.25" customHeight="1">
      <c r="A243" s="34"/>
      <c r="D243" s="34"/>
      <c r="G243" s="34"/>
      <c r="I243" s="38"/>
      <c r="J243" s="36"/>
      <c r="M243" s="34"/>
    </row>
    <row r="244" spans="1:13" s="16" customFormat="1" ht="11.25" customHeight="1">
      <c r="A244" s="34"/>
      <c r="D244" s="34"/>
      <c r="G244" s="34"/>
      <c r="I244" s="38"/>
      <c r="J244" s="36"/>
      <c r="M244" s="34"/>
    </row>
    <row r="245" spans="1:13" s="16" customFormat="1" ht="11.25" customHeight="1">
      <c r="A245" s="34"/>
      <c r="D245" s="34"/>
      <c r="G245" s="34"/>
      <c r="I245" s="38"/>
      <c r="J245" s="36"/>
      <c r="M245" s="34"/>
    </row>
    <row r="246" spans="1:13" s="16" customFormat="1" ht="11.25" customHeight="1">
      <c r="A246" s="34"/>
      <c r="D246" s="34"/>
      <c r="G246" s="34"/>
      <c r="I246" s="38"/>
      <c r="J246" s="36"/>
      <c r="M246" s="34"/>
    </row>
    <row r="247" spans="1:13" s="16" customFormat="1" ht="11.25" customHeight="1">
      <c r="A247" s="34"/>
      <c r="D247" s="34"/>
      <c r="G247" s="34"/>
      <c r="I247" s="38"/>
      <c r="J247" s="36"/>
      <c r="M247" s="34"/>
    </row>
    <row r="248" spans="1:13" s="16" customFormat="1" ht="11.25" customHeight="1">
      <c r="A248" s="34"/>
      <c r="D248" s="34"/>
      <c r="G248" s="34"/>
      <c r="I248" s="38"/>
      <c r="J248" s="36"/>
      <c r="M248" s="34"/>
    </row>
    <row r="249" spans="1:13" s="16" customFormat="1" ht="11.25" customHeight="1">
      <c r="A249" s="34"/>
      <c r="D249" s="34"/>
      <c r="G249" s="34"/>
      <c r="I249" s="38"/>
      <c r="J249" s="36"/>
      <c r="M249" s="34"/>
    </row>
    <row r="250" spans="1:13" s="16" customFormat="1" ht="11.25" customHeight="1">
      <c r="A250" s="34"/>
      <c r="D250" s="34"/>
      <c r="G250" s="34"/>
      <c r="I250" s="38"/>
      <c r="J250" s="36"/>
      <c r="M250" s="34"/>
    </row>
    <row r="251" spans="1:13" s="16" customFormat="1" ht="11.25" customHeight="1">
      <c r="A251" s="34"/>
      <c r="D251" s="34"/>
      <c r="G251" s="34"/>
      <c r="I251" s="38"/>
      <c r="J251" s="36"/>
      <c r="M251" s="34"/>
    </row>
    <row r="252" spans="1:13" s="16" customFormat="1" ht="11.25" customHeight="1">
      <c r="A252" s="34"/>
      <c r="D252" s="34"/>
      <c r="G252" s="34"/>
      <c r="I252" s="38"/>
      <c r="J252" s="36"/>
      <c r="M252" s="34"/>
    </row>
    <row r="253" spans="1:13" s="16" customFormat="1" ht="11.25" customHeight="1">
      <c r="A253" s="34"/>
      <c r="D253" s="34"/>
      <c r="G253" s="34"/>
      <c r="I253" s="38"/>
      <c r="J253" s="36"/>
      <c r="M253" s="34"/>
    </row>
    <row r="254" spans="1:13" s="16" customFormat="1" ht="11.25" customHeight="1">
      <c r="A254" s="34"/>
      <c r="D254" s="34"/>
      <c r="G254" s="34"/>
      <c r="I254" s="38"/>
      <c r="J254" s="36"/>
      <c r="M254" s="34"/>
    </row>
    <row r="255" spans="1:13" s="16" customFormat="1" ht="11.25" customHeight="1">
      <c r="A255" s="34"/>
      <c r="D255" s="34"/>
      <c r="G255" s="34"/>
      <c r="I255" s="38"/>
      <c r="J255" s="36"/>
      <c r="M255" s="34"/>
    </row>
    <row r="256" spans="1:13" s="16" customFormat="1" ht="11.25" customHeight="1">
      <c r="A256" s="34"/>
      <c r="D256" s="34"/>
      <c r="G256" s="34"/>
      <c r="I256" s="38"/>
      <c r="J256" s="36"/>
      <c r="M256" s="34"/>
    </row>
    <row r="257" spans="1:13" s="16" customFormat="1" ht="11.25" customHeight="1">
      <c r="A257" s="34"/>
      <c r="D257" s="34"/>
      <c r="G257" s="34"/>
      <c r="I257" s="38"/>
      <c r="J257" s="36"/>
      <c r="M257" s="34"/>
    </row>
    <row r="258" spans="1:13" s="16" customFormat="1" ht="11.25" customHeight="1">
      <c r="A258" s="34"/>
      <c r="D258" s="34"/>
      <c r="G258" s="34"/>
      <c r="I258" s="38"/>
      <c r="J258" s="36"/>
      <c r="M258" s="34"/>
    </row>
    <row r="259" spans="1:13" s="16" customFormat="1" ht="11.25" customHeight="1">
      <c r="A259" s="34"/>
      <c r="D259" s="34"/>
      <c r="G259" s="34"/>
      <c r="I259" s="38"/>
      <c r="J259" s="36"/>
      <c r="M259" s="34"/>
    </row>
    <row r="260" spans="1:13" s="16" customFormat="1" ht="11.25" customHeight="1">
      <c r="A260" s="34"/>
      <c r="D260" s="34"/>
      <c r="G260" s="34"/>
      <c r="I260" s="38"/>
      <c r="J260" s="36"/>
      <c r="M260" s="34"/>
    </row>
    <row r="261" spans="1:13" s="16" customFormat="1" ht="11.25" customHeight="1">
      <c r="A261" s="34"/>
      <c r="D261" s="34"/>
      <c r="G261" s="34"/>
      <c r="I261" s="38"/>
      <c r="J261" s="36"/>
      <c r="M261" s="34"/>
    </row>
    <row r="262" spans="1:13" s="16" customFormat="1" ht="11.25" customHeight="1">
      <c r="A262" s="34"/>
      <c r="D262" s="34"/>
      <c r="G262" s="34"/>
      <c r="I262" s="38"/>
      <c r="J262" s="36"/>
      <c r="M262" s="34"/>
    </row>
    <row r="263" spans="1:13" s="16" customFormat="1" ht="11.25" customHeight="1">
      <c r="A263" s="34"/>
      <c r="D263" s="34"/>
      <c r="G263" s="34"/>
      <c r="I263" s="38"/>
      <c r="J263" s="36"/>
      <c r="M263" s="34"/>
    </row>
    <row r="264" spans="1:13" s="16" customFormat="1" ht="11.25" customHeight="1">
      <c r="A264" s="34"/>
      <c r="D264" s="34"/>
      <c r="G264" s="34"/>
      <c r="I264" s="38"/>
      <c r="J264" s="36"/>
      <c r="M264" s="34"/>
    </row>
    <row r="265" spans="1:13" s="16" customFormat="1" ht="11.25" customHeight="1">
      <c r="A265" s="34"/>
      <c r="D265" s="34"/>
      <c r="G265" s="34"/>
      <c r="I265" s="38"/>
      <c r="J265" s="36"/>
      <c r="M265" s="34"/>
    </row>
    <row r="266" spans="1:13" s="16" customFormat="1" ht="11.25" customHeight="1">
      <c r="A266" s="34"/>
      <c r="D266" s="34"/>
      <c r="G266" s="34"/>
      <c r="I266" s="38"/>
      <c r="J266" s="36"/>
      <c r="M266" s="34"/>
    </row>
    <row r="267" spans="1:13" s="16" customFormat="1" ht="11.25" customHeight="1">
      <c r="A267" s="34"/>
      <c r="D267" s="34"/>
      <c r="G267" s="34"/>
      <c r="I267" s="38"/>
      <c r="J267" s="36"/>
      <c r="M267" s="34"/>
    </row>
    <row r="268" spans="1:13" s="16" customFormat="1" ht="11.25" customHeight="1">
      <c r="A268" s="34"/>
      <c r="D268" s="34"/>
      <c r="G268" s="34"/>
      <c r="I268" s="38"/>
      <c r="J268" s="36"/>
      <c r="M268" s="34"/>
    </row>
    <row r="269" spans="1:13" s="16" customFormat="1" ht="11.25" customHeight="1">
      <c r="A269" s="34"/>
      <c r="D269" s="34"/>
      <c r="G269" s="34"/>
      <c r="I269" s="38"/>
      <c r="J269" s="36"/>
      <c r="M269" s="34"/>
    </row>
    <row r="270" spans="1:13" s="16" customFormat="1" ht="11.25" customHeight="1">
      <c r="A270" s="34"/>
      <c r="D270" s="34"/>
      <c r="G270" s="34"/>
      <c r="I270" s="38"/>
      <c r="J270" s="36"/>
      <c r="M270" s="34"/>
    </row>
    <row r="271" spans="1:13" s="16" customFormat="1" ht="11.25" customHeight="1">
      <c r="A271" s="34"/>
      <c r="D271" s="34"/>
      <c r="G271" s="34"/>
      <c r="I271" s="38"/>
      <c r="J271" s="36"/>
      <c r="M271" s="34"/>
    </row>
    <row r="272" spans="1:13" s="16" customFormat="1" ht="11.25" customHeight="1">
      <c r="A272" s="34"/>
      <c r="D272" s="34"/>
      <c r="G272" s="34"/>
      <c r="I272" s="38"/>
      <c r="J272" s="36"/>
      <c r="M272" s="34"/>
    </row>
    <row r="273" spans="1:21" s="16" customFormat="1" ht="11.25" customHeight="1">
      <c r="A273" s="34"/>
      <c r="D273" s="34"/>
      <c r="G273" s="34"/>
      <c r="I273" s="38"/>
      <c r="J273" s="36"/>
      <c r="M273" s="34"/>
    </row>
    <row r="274" spans="1:21" s="16" customFormat="1" ht="11.25" customHeight="1">
      <c r="A274" s="34"/>
      <c r="D274" s="34"/>
      <c r="G274" s="34"/>
      <c r="I274" s="38"/>
      <c r="J274" s="36"/>
      <c r="M274" s="34"/>
    </row>
    <row r="275" spans="1:21" s="16" customFormat="1" ht="11.25" customHeight="1">
      <c r="A275" s="34"/>
      <c r="D275" s="34"/>
      <c r="G275" s="34"/>
      <c r="I275" s="38"/>
      <c r="J275" s="36"/>
      <c r="M275" s="34"/>
    </row>
    <row r="276" spans="1:21" s="16" customFormat="1" ht="11.25" customHeight="1">
      <c r="A276" s="34"/>
      <c r="D276" s="34"/>
      <c r="G276" s="34"/>
      <c r="I276" s="38"/>
      <c r="J276" s="36"/>
      <c r="M276" s="34"/>
    </row>
    <row r="277" spans="1:21" s="16" customFormat="1" ht="11.25" customHeight="1">
      <c r="A277" s="34"/>
      <c r="D277" s="34"/>
      <c r="G277" s="34"/>
      <c r="I277" s="38"/>
      <c r="J277" s="36"/>
      <c r="M277" s="34"/>
    </row>
    <row r="278" spans="1:21" s="16" customFormat="1" ht="11.25" customHeight="1">
      <c r="A278" s="34"/>
      <c r="D278" s="34"/>
      <c r="G278" s="34"/>
      <c r="I278" s="38"/>
      <c r="J278" s="36"/>
      <c r="M278" s="34"/>
    </row>
    <row r="279" spans="1:21" s="16" customFormat="1" ht="11.25" customHeight="1">
      <c r="A279" s="34"/>
      <c r="D279" s="34"/>
      <c r="G279" s="34"/>
      <c r="I279" s="38"/>
      <c r="J279" s="36"/>
      <c r="M279" s="34"/>
    </row>
    <row r="280" spans="1:21" s="16" customFormat="1" ht="11.25" customHeight="1">
      <c r="A280" s="34"/>
      <c r="D280" s="34"/>
      <c r="G280" s="34"/>
      <c r="I280" s="38"/>
      <c r="J280" s="36"/>
      <c r="M280" s="34"/>
    </row>
    <row r="281" spans="1:21" s="16" customFormat="1" ht="11.25" customHeight="1">
      <c r="A281" s="34"/>
      <c r="D281" s="34"/>
      <c r="G281" s="34"/>
      <c r="I281" s="38"/>
      <c r="J281" s="36"/>
      <c r="M281" s="34"/>
    </row>
    <row r="282" spans="1:21" s="16" customFormat="1" ht="11.25" customHeight="1">
      <c r="A282" s="34"/>
      <c r="D282" s="34"/>
      <c r="G282" s="34"/>
      <c r="I282" s="38"/>
      <c r="J282" s="36"/>
      <c r="M282" s="34"/>
    </row>
    <row r="283" spans="1:21" s="16" customFormat="1" ht="11.25" customHeight="1">
      <c r="A283" s="34"/>
      <c r="D283" s="34"/>
      <c r="G283" s="34"/>
      <c r="I283" s="38"/>
      <c r="J283" s="36"/>
      <c r="M283" s="34"/>
    </row>
    <row r="284" spans="1:21" ht="11.25" customHeight="1">
      <c r="A284" s="34"/>
      <c r="B284" s="16"/>
      <c r="C284" s="16"/>
      <c r="D284" s="34"/>
      <c r="E284" s="16"/>
      <c r="F284" s="16"/>
      <c r="G284" s="34"/>
      <c r="H284" s="16"/>
      <c r="I284" s="38"/>
      <c r="J284" s="36"/>
      <c r="K284" s="16"/>
      <c r="L284" s="16"/>
      <c r="M284" s="34"/>
      <c r="N284" s="16"/>
      <c r="O284" s="16"/>
      <c r="P284" s="16"/>
      <c r="Q284" s="16"/>
      <c r="R284" s="16"/>
      <c r="S284" s="16"/>
      <c r="T284" s="16"/>
      <c r="U284" s="16"/>
    </row>
    <row r="285" spans="1:21" ht="11.25" customHeight="1">
      <c r="A285" s="34"/>
      <c r="B285" s="16"/>
      <c r="C285" s="16"/>
      <c r="D285" s="34"/>
      <c r="E285" s="16"/>
      <c r="F285" s="16"/>
      <c r="G285" s="34"/>
      <c r="H285" s="16"/>
      <c r="I285" s="38"/>
      <c r="J285" s="36"/>
      <c r="K285" s="16"/>
      <c r="L285" s="16"/>
      <c r="M285" s="34"/>
      <c r="N285" s="16"/>
      <c r="O285" s="16"/>
      <c r="P285" s="16"/>
      <c r="Q285" s="16"/>
      <c r="R285" s="16"/>
      <c r="S285" s="16"/>
      <c r="T285" s="16"/>
      <c r="U285" s="16"/>
    </row>
    <row r="286" spans="1:21" ht="11.25" customHeight="1">
      <c r="A286" s="34"/>
      <c r="B286" s="16"/>
      <c r="C286" s="16"/>
      <c r="D286" s="34"/>
      <c r="E286" s="16"/>
      <c r="F286" s="16"/>
      <c r="G286" s="34"/>
      <c r="H286" s="16"/>
      <c r="I286" s="38"/>
      <c r="J286" s="36"/>
      <c r="K286" s="16"/>
      <c r="L286" s="16"/>
      <c r="M286" s="34"/>
      <c r="N286" s="16"/>
      <c r="O286" s="16"/>
      <c r="P286" s="16"/>
      <c r="Q286" s="16"/>
      <c r="R286" s="16"/>
      <c r="S286" s="16"/>
      <c r="T286" s="16"/>
      <c r="U286" s="16"/>
    </row>
    <row r="287" spans="1:21" ht="11.25" customHeight="1">
      <c r="A287" s="34"/>
      <c r="B287" s="16"/>
      <c r="C287" s="16"/>
      <c r="D287" s="34"/>
      <c r="E287" s="16"/>
      <c r="F287" s="16"/>
      <c r="G287" s="34"/>
      <c r="H287" s="16"/>
      <c r="I287" s="38"/>
      <c r="J287" s="36"/>
      <c r="K287" s="16"/>
      <c r="L287" s="16"/>
      <c r="M287" s="34"/>
      <c r="N287" s="16"/>
      <c r="O287" s="16"/>
      <c r="P287" s="16"/>
      <c r="Q287" s="16"/>
      <c r="R287" s="16"/>
      <c r="S287" s="16"/>
      <c r="T287" s="16"/>
      <c r="U287" s="16"/>
    </row>
    <row r="288" spans="1:21" ht="11.25" customHeight="1">
      <c r="P288" s="16"/>
      <c r="Q288" s="16"/>
      <c r="R288" s="16"/>
      <c r="S288" s="16"/>
      <c r="T288" s="16"/>
      <c r="U288" s="16"/>
    </row>
    <row r="289" spans="1:21" ht="11.25" customHeight="1">
      <c r="P289" s="16"/>
      <c r="Q289" s="16"/>
      <c r="R289" s="16"/>
      <c r="S289" s="16"/>
      <c r="T289" s="16"/>
      <c r="U289" s="16"/>
    </row>
    <row r="290" spans="1:21" ht="11.25" customHeight="1">
      <c r="P290" s="16"/>
      <c r="Q290" s="16"/>
      <c r="R290" s="16"/>
      <c r="S290" s="16"/>
      <c r="T290" s="16"/>
      <c r="U290" s="16"/>
    </row>
    <row r="291" spans="1:21" ht="11.25" customHeight="1">
      <c r="P291" s="16"/>
      <c r="Q291" s="16"/>
      <c r="R291" s="16"/>
      <c r="S291" s="16"/>
      <c r="T291" s="16"/>
      <c r="U291" s="16"/>
    </row>
    <row r="292" spans="1:21" ht="11.25" customHeight="1">
      <c r="P292" s="16"/>
      <c r="Q292" s="16"/>
      <c r="R292" s="16"/>
      <c r="S292" s="16"/>
      <c r="T292" s="16"/>
      <c r="U292" s="16"/>
    </row>
    <row r="293" spans="1:21" ht="11.25" customHeight="1">
      <c r="P293" s="16"/>
      <c r="Q293" s="16"/>
      <c r="R293" s="16"/>
      <c r="S293" s="16"/>
      <c r="T293" s="16"/>
      <c r="U293" s="16"/>
    </row>
    <row r="294" spans="1:21" ht="11.25" customHeight="1">
      <c r="A294" s="18"/>
      <c r="D294" s="18"/>
      <c r="G294" s="18"/>
      <c r="I294" s="18"/>
      <c r="J294" s="18"/>
      <c r="M294" s="18"/>
      <c r="P294" s="16"/>
      <c r="Q294" s="16"/>
      <c r="R294" s="16"/>
      <c r="S294" s="16"/>
      <c r="T294" s="16"/>
      <c r="U294" s="16"/>
    </row>
    <row r="295" spans="1:21" ht="11.25" customHeight="1">
      <c r="A295" s="18"/>
      <c r="D295" s="18"/>
      <c r="G295" s="18"/>
      <c r="I295" s="18"/>
      <c r="J295" s="18"/>
      <c r="M295" s="18"/>
      <c r="P295" s="16"/>
      <c r="Q295" s="16"/>
      <c r="R295" s="16"/>
      <c r="S295" s="16"/>
      <c r="T295" s="16"/>
      <c r="U295" s="16"/>
    </row>
    <row r="296" spans="1:21" ht="11.25" customHeight="1">
      <c r="A296" s="18"/>
      <c r="D296" s="18"/>
      <c r="G296" s="18"/>
      <c r="I296" s="18"/>
      <c r="J296" s="18"/>
      <c r="M296" s="18"/>
      <c r="P296" s="16"/>
      <c r="Q296" s="16"/>
      <c r="R296" s="16"/>
      <c r="S296" s="16"/>
      <c r="T296" s="16"/>
      <c r="U296" s="16"/>
    </row>
    <row r="297" spans="1:21" ht="11.25" customHeight="1">
      <c r="A297" s="18"/>
      <c r="D297" s="18"/>
      <c r="G297" s="18"/>
      <c r="I297" s="18"/>
      <c r="J297" s="18"/>
      <c r="M297" s="18"/>
      <c r="P297" s="16"/>
      <c r="Q297" s="16"/>
      <c r="R297" s="16"/>
      <c r="S297" s="16"/>
      <c r="T297" s="16"/>
      <c r="U297" s="16"/>
    </row>
    <row r="298" spans="1:21" ht="11.25" customHeight="1">
      <c r="A298" s="18"/>
      <c r="D298" s="18"/>
      <c r="G298" s="18"/>
      <c r="I298" s="18"/>
      <c r="J298" s="18"/>
      <c r="M298" s="18"/>
      <c r="P298" s="16"/>
      <c r="Q298" s="16"/>
      <c r="R298" s="16"/>
      <c r="S298" s="16"/>
      <c r="T298" s="16"/>
      <c r="U298" s="16"/>
    </row>
    <row r="299" spans="1:21" ht="11.25" customHeight="1">
      <c r="A299" s="18"/>
      <c r="D299" s="18"/>
      <c r="G299" s="18"/>
      <c r="I299" s="18"/>
      <c r="J299" s="18"/>
      <c r="M299" s="18"/>
      <c r="P299" s="16"/>
      <c r="Q299" s="16"/>
      <c r="R299" s="16"/>
      <c r="S299" s="16"/>
      <c r="T299" s="16"/>
      <c r="U299" s="16"/>
    </row>
    <row r="300" spans="1:21" ht="11.25" customHeight="1">
      <c r="A300" s="18"/>
      <c r="D300" s="18"/>
      <c r="G300" s="18"/>
      <c r="I300" s="18"/>
      <c r="J300" s="18"/>
      <c r="M300" s="18"/>
      <c r="P300" s="16"/>
      <c r="Q300" s="16"/>
      <c r="R300" s="16"/>
      <c r="S300" s="16"/>
      <c r="T300" s="16"/>
      <c r="U300" s="16"/>
    </row>
    <row r="301" spans="1:21" ht="11.25" customHeight="1">
      <c r="A301" s="18"/>
      <c r="D301" s="18"/>
      <c r="G301" s="18"/>
      <c r="I301" s="18"/>
      <c r="J301" s="18"/>
      <c r="M301" s="18"/>
      <c r="P301" s="16"/>
      <c r="Q301" s="16"/>
      <c r="R301" s="16"/>
      <c r="S301" s="16"/>
      <c r="T301" s="16"/>
      <c r="U301" s="16"/>
    </row>
    <row r="302" spans="1:21" ht="11.25" customHeight="1">
      <c r="A302" s="18"/>
      <c r="D302" s="18"/>
      <c r="G302" s="18"/>
      <c r="I302" s="18"/>
      <c r="J302" s="18"/>
      <c r="M302" s="18"/>
      <c r="P302" s="16"/>
      <c r="Q302" s="16"/>
      <c r="R302" s="16"/>
      <c r="S302" s="16"/>
      <c r="T302" s="16"/>
      <c r="U302" s="16"/>
    </row>
    <row r="303" spans="1:21" ht="11.25" customHeight="1">
      <c r="A303" s="18"/>
      <c r="D303" s="18"/>
      <c r="G303" s="18"/>
      <c r="I303" s="18"/>
      <c r="J303" s="18"/>
      <c r="M303" s="18"/>
      <c r="P303" s="16"/>
      <c r="Q303" s="16"/>
      <c r="R303" s="16"/>
      <c r="S303" s="16"/>
      <c r="T303" s="16"/>
      <c r="U303" s="16"/>
    </row>
    <row r="304" spans="1:21" ht="11.25" customHeight="1">
      <c r="A304" s="18"/>
      <c r="D304" s="18"/>
      <c r="G304" s="18"/>
      <c r="I304" s="18"/>
      <c r="J304" s="18"/>
      <c r="M304" s="18"/>
      <c r="P304" s="16"/>
      <c r="Q304" s="16"/>
      <c r="R304" s="16"/>
      <c r="S304" s="16"/>
      <c r="T304" s="16"/>
      <c r="U304" s="16"/>
    </row>
  </sheetData>
  <mergeCells count="123">
    <mergeCell ref="K56:L56"/>
    <mergeCell ref="N56:O56"/>
    <mergeCell ref="C57:E57"/>
    <mergeCell ref="C59:E59"/>
    <mergeCell ref="B51:C51"/>
    <mergeCell ref="E51:F51"/>
    <mergeCell ref="B53:C53"/>
    <mergeCell ref="E53:F53"/>
    <mergeCell ref="G53:H54"/>
    <mergeCell ref="B54:C54"/>
    <mergeCell ref="E54:F54"/>
    <mergeCell ref="B48:C48"/>
    <mergeCell ref="E48:F48"/>
    <mergeCell ref="B49:C49"/>
    <mergeCell ref="E49:F49"/>
    <mergeCell ref="H49:I49"/>
    <mergeCell ref="J49:K50"/>
    <mergeCell ref="B50:C50"/>
    <mergeCell ref="E50:F50"/>
    <mergeCell ref="H50:I50"/>
    <mergeCell ref="B43:C43"/>
    <mergeCell ref="E43:F43"/>
    <mergeCell ref="B45:C45"/>
    <mergeCell ref="E45:F45"/>
    <mergeCell ref="G45:H46"/>
    <mergeCell ref="B46:C46"/>
    <mergeCell ref="E46:F46"/>
    <mergeCell ref="B41:C41"/>
    <mergeCell ref="E41:F41"/>
    <mergeCell ref="H41:I41"/>
    <mergeCell ref="B42:C42"/>
    <mergeCell ref="E42:F42"/>
    <mergeCell ref="H42:I42"/>
    <mergeCell ref="B39:C39"/>
    <mergeCell ref="E39:F39"/>
    <mergeCell ref="K39:L39"/>
    <mergeCell ref="M39:N40"/>
    <mergeCell ref="B40:C40"/>
    <mergeCell ref="E40:F40"/>
    <mergeCell ref="K40:L40"/>
    <mergeCell ref="B36:C36"/>
    <mergeCell ref="E36:F36"/>
    <mergeCell ref="B37:C37"/>
    <mergeCell ref="E37:F37"/>
    <mergeCell ref="H37:I37"/>
    <mergeCell ref="B38:C38"/>
    <mergeCell ref="E38:F38"/>
    <mergeCell ref="H38:I38"/>
    <mergeCell ref="B31:C31"/>
    <mergeCell ref="E31:F31"/>
    <mergeCell ref="B33:C33"/>
    <mergeCell ref="E33:F33"/>
    <mergeCell ref="G33:H34"/>
    <mergeCell ref="B34:C34"/>
    <mergeCell ref="E34:F34"/>
    <mergeCell ref="B28:C28"/>
    <mergeCell ref="E28:F28"/>
    <mergeCell ref="B29:C29"/>
    <mergeCell ref="E29:F29"/>
    <mergeCell ref="H29:I29"/>
    <mergeCell ref="J29:K30"/>
    <mergeCell ref="B30:C30"/>
    <mergeCell ref="E30:F30"/>
    <mergeCell ref="H30:I30"/>
    <mergeCell ref="B24:C24"/>
    <mergeCell ref="E24:F24"/>
    <mergeCell ref="H25:I25"/>
    <mergeCell ref="K25:L25"/>
    <mergeCell ref="M25:N26"/>
    <mergeCell ref="H26:I26"/>
    <mergeCell ref="K26:L26"/>
    <mergeCell ref="B22:C22"/>
    <mergeCell ref="E22:F22"/>
    <mergeCell ref="H22:I22"/>
    <mergeCell ref="B23:C23"/>
    <mergeCell ref="E23:F23"/>
    <mergeCell ref="H23:I23"/>
    <mergeCell ref="B20:C20"/>
    <mergeCell ref="E20:F20"/>
    <mergeCell ref="K20:L20"/>
    <mergeCell ref="B21:C21"/>
    <mergeCell ref="E21:F21"/>
    <mergeCell ref="K21:L21"/>
    <mergeCell ref="B18:C18"/>
    <mergeCell ref="E18:F18"/>
    <mergeCell ref="H18:I18"/>
    <mergeCell ref="B19:C19"/>
    <mergeCell ref="E19:F19"/>
    <mergeCell ref="H19:I19"/>
    <mergeCell ref="B16:C16"/>
    <mergeCell ref="E16:F16"/>
    <mergeCell ref="N16:O16"/>
    <mergeCell ref="B17:C17"/>
    <mergeCell ref="E17:F17"/>
    <mergeCell ref="N17:O17"/>
    <mergeCell ref="B14:C14"/>
    <mergeCell ref="E14:F14"/>
    <mergeCell ref="H14:I14"/>
    <mergeCell ref="N14:O15"/>
    <mergeCell ref="B15:C15"/>
    <mergeCell ref="E15:F15"/>
    <mergeCell ref="H15:I15"/>
    <mergeCell ref="B12:C12"/>
    <mergeCell ref="E12:F12"/>
    <mergeCell ref="K12:L12"/>
    <mergeCell ref="B13:C13"/>
    <mergeCell ref="E13:F13"/>
    <mergeCell ref="K13:L13"/>
    <mergeCell ref="B9:C9"/>
    <mergeCell ref="E9:F9"/>
    <mergeCell ref="B10:C10"/>
    <mergeCell ref="E10:F10"/>
    <mergeCell ref="H10:I10"/>
    <mergeCell ref="B11:C11"/>
    <mergeCell ref="E11:F11"/>
    <mergeCell ref="H11:I11"/>
    <mergeCell ref="A1:O1"/>
    <mergeCell ref="A2:O2"/>
    <mergeCell ref="A3:O3"/>
    <mergeCell ref="A4:O4"/>
    <mergeCell ref="A5:O5"/>
    <mergeCell ref="C7:E7"/>
    <mergeCell ref="K7:L7"/>
  </mergeCells>
  <pageMargins left="0.23622047244094491" right="0.23622047244094491" top="0.11811023622047245" bottom="0.11811023622047245" header="0" footer="0"/>
  <pageSetup paperSize="9" scale="6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304"/>
  <sheetViews>
    <sheetView view="pageBreakPreview" zoomScaleSheetLayoutView="100" workbookViewId="0">
      <selection sqref="A1:F1"/>
    </sheetView>
  </sheetViews>
  <sheetFormatPr defaultColWidth="7.140625" defaultRowHeight="11.25" customHeight="1"/>
  <cols>
    <col min="1" max="1" width="3.7109375" style="20" customWidth="1"/>
    <col min="2" max="3" width="12.7109375" style="18" customWidth="1"/>
    <col min="4" max="4" width="3.7109375" style="20" customWidth="1"/>
    <col min="5" max="6" width="12.7109375" style="18" customWidth="1"/>
    <col min="7" max="7" width="3.7109375" style="20" customWidth="1"/>
    <col min="8" max="8" width="12.7109375" style="18" customWidth="1"/>
    <col min="9" max="9" width="12.7109375" style="62" customWidth="1"/>
    <col min="10" max="10" width="3.7109375" style="61" customWidth="1"/>
    <col min="11" max="12" width="12.7109375" style="18" customWidth="1"/>
    <col min="13" max="13" width="3.7109375" style="20" customWidth="1"/>
    <col min="14" max="15" width="12.7109375" style="18" customWidth="1"/>
    <col min="16" max="16384" width="7.140625" style="18"/>
  </cols>
  <sheetData>
    <row r="1" spans="1:18" ht="15.95" customHeight="1">
      <c r="A1" s="127" t="s">
        <v>2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</row>
    <row r="2" spans="1:18" ht="15.95" customHeight="1">
      <c r="A2" s="127" t="s">
        <v>20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</row>
    <row r="3" spans="1:18" ht="15.95" customHeight="1">
      <c r="A3" s="127" t="s">
        <v>21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</row>
    <row r="4" spans="1:18" s="19" customFormat="1" ht="15.95" customHeight="1">
      <c r="A4" s="156" t="str">
        <f>list3!B1</f>
        <v>XV открытого городского турнира 
по бадминтону «Кубок КемГУ»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</row>
    <row r="5" spans="1:18" s="19" customFormat="1" ht="15.95" customHeight="1">
      <c r="A5" s="129" t="s">
        <v>0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</row>
    <row r="6" spans="1:18" ht="15.95" customHeight="1">
      <c r="B6" s="21"/>
      <c r="C6" s="21"/>
      <c r="D6" s="22"/>
      <c r="E6" s="21"/>
      <c r="F6" s="23"/>
      <c r="G6" s="24"/>
      <c r="H6" s="23"/>
      <c r="I6" s="23"/>
      <c r="J6" s="24"/>
      <c r="K6" s="23"/>
      <c r="L6" s="23"/>
      <c r="M6" s="24"/>
      <c r="N6" s="23"/>
      <c r="O6" s="21"/>
    </row>
    <row r="7" spans="1:18" ht="15.95" customHeight="1">
      <c r="B7" s="25" t="s">
        <v>5</v>
      </c>
      <c r="C7" s="125" t="str">
        <f>list3!B2</f>
        <v>Кемерово</v>
      </c>
      <c r="D7" s="125"/>
      <c r="E7" s="125"/>
      <c r="H7" s="19" t="s">
        <v>6</v>
      </c>
      <c r="I7" s="19"/>
      <c r="J7" s="26"/>
      <c r="K7" s="157" t="str">
        <f>list3!B3</f>
        <v>14-16.01.2022</v>
      </c>
      <c r="L7" s="128"/>
      <c r="N7" s="25" t="s">
        <v>4</v>
      </c>
      <c r="O7" s="27" t="str">
        <f>list3!B5</f>
        <v>WS-1</v>
      </c>
    </row>
    <row r="8" spans="1:18" ht="15.95" customHeight="1">
      <c r="E8" s="28"/>
      <c r="F8" s="29"/>
      <c r="G8" s="30"/>
      <c r="H8" s="28"/>
      <c r="I8" s="28"/>
      <c r="J8" s="31"/>
      <c r="K8" s="32"/>
      <c r="L8" s="32"/>
      <c r="M8" s="33"/>
      <c r="N8" s="32"/>
      <c r="O8" s="28"/>
    </row>
    <row r="9" spans="1:18" s="16" customFormat="1" ht="15.95" customHeight="1">
      <c r="A9" s="34">
        <v>1</v>
      </c>
      <c r="B9" s="149" t="str">
        <f>IF(VLOOKUP(A9,list3!$C$5:$D$20,2,FALSE)=0,"X",VLOOKUP(A9,list3!$C$5:$D$20,2,FALSE))</f>
        <v>Колбина Анастасия</v>
      </c>
      <c r="C9" s="150"/>
      <c r="D9" s="35">
        <v>1</v>
      </c>
      <c r="E9" s="138" t="str">
        <f>B9</f>
        <v>Колбина Анастасия</v>
      </c>
      <c r="F9" s="138"/>
      <c r="G9" s="36"/>
      <c r="H9" s="66"/>
      <c r="I9" s="66"/>
      <c r="J9" s="36"/>
      <c r="K9" s="38"/>
      <c r="L9" s="38"/>
      <c r="P9" s="38"/>
      <c r="Q9" s="38"/>
      <c r="R9" s="38"/>
    </row>
    <row r="10" spans="1:18" s="16" customFormat="1" ht="15.95" customHeight="1">
      <c r="A10" s="34">
        <v>16</v>
      </c>
      <c r="B10" s="152" t="str">
        <f>IF(VLOOKUP(A10,list3!$C$5:$D$20,2,FALSE)=0,"X",VLOOKUP(A10,list3!$C$5:$D$20,2,FALSE))</f>
        <v>X</v>
      </c>
      <c r="C10" s="153"/>
      <c r="D10" s="39"/>
      <c r="E10" s="136"/>
      <c r="F10" s="147"/>
      <c r="G10" s="35">
        <v>13</v>
      </c>
      <c r="H10" s="138" t="str">
        <f>E9</f>
        <v>Колбина Анастасия</v>
      </c>
      <c r="I10" s="138"/>
      <c r="J10" s="36"/>
      <c r="K10" s="66"/>
      <c r="L10" s="66"/>
      <c r="Q10" s="38"/>
      <c r="R10" s="38"/>
    </row>
    <row r="11" spans="1:18" s="16" customFormat="1" ht="15.95" customHeight="1">
      <c r="A11" s="34">
        <v>9</v>
      </c>
      <c r="B11" s="152" t="str">
        <f>IF(VLOOKUP(A11,list3!$C$5:$D$20,2,FALSE)=0,"X",VLOOKUP(A11,list3!$C$5:$D$20,2,FALSE))</f>
        <v>X</v>
      </c>
      <c r="C11" s="153"/>
      <c r="D11" s="35">
        <v>2</v>
      </c>
      <c r="E11" s="138" t="str">
        <f>B12</f>
        <v>X</v>
      </c>
      <c r="F11" s="142"/>
      <c r="G11" s="39"/>
      <c r="H11" s="161"/>
      <c r="I11" s="147"/>
      <c r="J11" s="36"/>
      <c r="K11" s="65"/>
      <c r="L11" s="38"/>
      <c r="P11" s="41"/>
      <c r="Q11" s="38"/>
      <c r="R11" s="38"/>
    </row>
    <row r="12" spans="1:18" s="16" customFormat="1" ht="15.95" customHeight="1">
      <c r="A12" s="34">
        <v>8</v>
      </c>
      <c r="B12" s="152" t="str">
        <f>IF(VLOOKUP(A12,list3!$C$5:$D$20,2,FALSE)=0,"X",VLOOKUP(A12,list3!$C$5:$D$20,2,FALSE))</f>
        <v>X</v>
      </c>
      <c r="C12" s="153"/>
      <c r="D12" s="39"/>
      <c r="E12" s="148"/>
      <c r="F12" s="137"/>
      <c r="G12" s="36"/>
      <c r="H12" s="93"/>
      <c r="I12" s="76"/>
      <c r="J12" s="35">
        <v>23</v>
      </c>
      <c r="K12" s="138" t="str">
        <f>H10</f>
        <v>Колбина Анастасия</v>
      </c>
      <c r="L12" s="138"/>
      <c r="P12" s="38"/>
    </row>
    <row r="13" spans="1:18" s="16" customFormat="1" ht="15.95" customHeight="1">
      <c r="A13" s="34">
        <v>5</v>
      </c>
      <c r="B13" s="149" t="str">
        <f>IF(VLOOKUP(A13,list3!$C$5:$D$20,2,FALSE)=0,"X",VLOOKUP(A13,list3!$C$5:$D$20,2,FALSE))</f>
        <v>Гайратова Жамила</v>
      </c>
      <c r="C13" s="150"/>
      <c r="D13" s="43">
        <v>3</v>
      </c>
      <c r="E13" s="138" t="str">
        <f>B13</f>
        <v>Гайратова Жамила</v>
      </c>
      <c r="F13" s="138"/>
      <c r="G13" s="65"/>
      <c r="H13" s="93"/>
      <c r="I13" s="76"/>
      <c r="J13" s="44"/>
      <c r="K13" s="148" t="s">
        <v>219</v>
      </c>
      <c r="L13" s="147"/>
    </row>
    <row r="14" spans="1:18" s="16" customFormat="1" ht="15.95" customHeight="1">
      <c r="A14" s="34">
        <v>12</v>
      </c>
      <c r="B14" s="152" t="str">
        <f>IF(VLOOKUP(A14,list3!$C$5:$D$20,2,FALSE)=0,"X",VLOOKUP(A14,list3!$C$5:$D$20,2,FALSE))</f>
        <v>X</v>
      </c>
      <c r="C14" s="153"/>
      <c r="D14" s="39"/>
      <c r="E14" s="136"/>
      <c r="F14" s="147"/>
      <c r="G14" s="35">
        <v>14</v>
      </c>
      <c r="H14" s="138" t="str">
        <f>E13</f>
        <v>Гайратова Жамила</v>
      </c>
      <c r="I14" s="142"/>
      <c r="J14" s="36"/>
      <c r="K14" s="38"/>
      <c r="M14" s="44"/>
      <c r="N14" s="141" t="s">
        <v>9</v>
      </c>
      <c r="O14" s="141"/>
    </row>
    <row r="15" spans="1:18" s="16" customFormat="1" ht="15.95" customHeight="1">
      <c r="A15" s="34">
        <v>13</v>
      </c>
      <c r="B15" s="152" t="str">
        <f>IF(VLOOKUP(A15,list3!$C$5:$D$20,2,FALSE)=0,"X",VLOOKUP(A15,list3!$C$5:$D$20,2,FALSE))</f>
        <v>X</v>
      </c>
      <c r="C15" s="153"/>
      <c r="D15" s="35">
        <v>4</v>
      </c>
      <c r="E15" s="138" t="str">
        <f>B16</f>
        <v>Гридина Эльвира</v>
      </c>
      <c r="F15" s="142"/>
      <c r="G15" s="36"/>
      <c r="H15" s="136" t="s">
        <v>218</v>
      </c>
      <c r="I15" s="137"/>
      <c r="J15" s="36"/>
      <c r="K15" s="38"/>
      <c r="L15" s="38"/>
      <c r="M15" s="44"/>
      <c r="N15" s="141"/>
      <c r="O15" s="141"/>
      <c r="P15" s="38"/>
    </row>
    <row r="16" spans="1:18" s="16" customFormat="1" ht="15.95" customHeight="1">
      <c r="A16" s="34">
        <v>4</v>
      </c>
      <c r="B16" s="149" t="str">
        <f>IF(VLOOKUP(A16,list3!$C$5:$D$20,2,FALSE)=0,"X",VLOOKUP(A16,list3!$C$5:$D$20,2,FALSE))</f>
        <v>Гридина Эльвира</v>
      </c>
      <c r="C16" s="150"/>
      <c r="D16" s="39"/>
      <c r="E16" s="136"/>
      <c r="F16" s="137"/>
      <c r="G16" s="36"/>
      <c r="H16" s="93"/>
      <c r="I16" s="93"/>
      <c r="J16" s="36"/>
      <c r="K16" s="38"/>
      <c r="M16" s="35">
        <v>32</v>
      </c>
      <c r="N16" s="138" t="str">
        <f>K20</f>
        <v>Кириллова Валерия</v>
      </c>
      <c r="O16" s="138"/>
    </row>
    <row r="17" spans="1:29" s="16" customFormat="1" ht="15.95" customHeight="1">
      <c r="A17" s="34">
        <v>3</v>
      </c>
      <c r="B17" s="149" t="str">
        <f>IF(VLOOKUP(A17,list3!$C$5:$D$20,2,FALSE)=0,"X",VLOOKUP(A17,list3!$C$5:$D$20,2,FALSE))</f>
        <v>Ахмадова Назимахон</v>
      </c>
      <c r="C17" s="150"/>
      <c r="D17" s="35">
        <v>5</v>
      </c>
      <c r="E17" s="138" t="str">
        <f>B17</f>
        <v>Ахмадова Назимахон</v>
      </c>
      <c r="F17" s="138"/>
      <c r="G17" s="36"/>
      <c r="H17" s="93"/>
      <c r="I17" s="93"/>
      <c r="J17" s="36"/>
      <c r="K17" s="38"/>
      <c r="L17" s="38"/>
      <c r="M17" s="44"/>
      <c r="N17" s="162" t="s">
        <v>216</v>
      </c>
      <c r="O17" s="144"/>
    </row>
    <row r="18" spans="1:29" s="16" customFormat="1" ht="15.95" customHeight="1">
      <c r="A18" s="34">
        <v>14</v>
      </c>
      <c r="B18" s="152" t="str">
        <f>IF(VLOOKUP(A18,list3!$C$5:$D$20,2,FALSE)=0,"X",VLOOKUP(A18,list3!$C$5:$D$20,2,FALSE))</f>
        <v>X</v>
      </c>
      <c r="C18" s="153"/>
      <c r="D18" s="39"/>
      <c r="E18" s="136"/>
      <c r="F18" s="147"/>
      <c r="G18" s="35">
        <v>15</v>
      </c>
      <c r="H18" s="138" t="str">
        <f>E17</f>
        <v>Ахмадова Назимахон</v>
      </c>
      <c r="I18" s="138"/>
      <c r="J18" s="36"/>
      <c r="K18" s="66"/>
      <c r="L18" s="66"/>
      <c r="M18" s="44"/>
      <c r="N18" s="38"/>
    </row>
    <row r="19" spans="1:29" s="16" customFormat="1" ht="15.95" customHeight="1">
      <c r="A19" s="34">
        <v>11</v>
      </c>
      <c r="B19" s="152" t="str">
        <f>IF(VLOOKUP(A19,list3!$C$5:$D$20,2,FALSE)=0,"X",VLOOKUP(A19,list3!$C$5:$D$20,2,FALSE))</f>
        <v>X</v>
      </c>
      <c r="C19" s="153"/>
      <c r="D19" s="35">
        <v>6</v>
      </c>
      <c r="E19" s="138" t="str">
        <f>B20</f>
        <v>Кирюхина Анжелика</v>
      </c>
      <c r="F19" s="142"/>
      <c r="G19" s="39"/>
      <c r="H19" s="136" t="s">
        <v>217</v>
      </c>
      <c r="I19" s="147"/>
      <c r="J19" s="36"/>
      <c r="K19" s="65"/>
      <c r="L19" s="38"/>
      <c r="M19" s="44"/>
      <c r="N19" s="38"/>
    </row>
    <row r="20" spans="1:29" s="16" customFormat="1" ht="15.95" customHeight="1">
      <c r="A20" s="34">
        <v>6</v>
      </c>
      <c r="B20" s="149" t="str">
        <f>IF(VLOOKUP(A20,list3!$C$5:$D$20,2,FALSE)=0,"X",VLOOKUP(A20,list3!$C$5:$D$20,2,FALSE))</f>
        <v>Кирюхина Анжелика</v>
      </c>
      <c r="C20" s="150"/>
      <c r="D20" s="39"/>
      <c r="E20" s="148"/>
      <c r="F20" s="137"/>
      <c r="G20" s="36"/>
      <c r="H20" s="93"/>
      <c r="I20" s="76"/>
      <c r="J20" s="35">
        <v>24</v>
      </c>
      <c r="K20" s="138" t="str">
        <f>H22</f>
        <v>Кириллова Валерия</v>
      </c>
      <c r="L20" s="142"/>
      <c r="M20" s="44"/>
      <c r="N20" s="45"/>
    </row>
    <row r="21" spans="1:29" s="16" customFormat="1" ht="15.95" customHeight="1">
      <c r="A21" s="34">
        <v>7</v>
      </c>
      <c r="B21" s="152" t="str">
        <f>IF(VLOOKUP(A21,list3!$C$5:$D$20,2,FALSE)=0,"X",VLOOKUP(A21,list3!$C$5:$D$20,2,FALSE))</f>
        <v>X</v>
      </c>
      <c r="C21" s="153"/>
      <c r="D21" s="35">
        <v>7</v>
      </c>
      <c r="E21" s="138" t="str">
        <f>B21</f>
        <v>X</v>
      </c>
      <c r="F21" s="138"/>
      <c r="G21" s="36"/>
      <c r="H21" s="93"/>
      <c r="I21" s="76"/>
      <c r="J21" s="44"/>
      <c r="K21" s="148" t="s">
        <v>220</v>
      </c>
      <c r="L21" s="137"/>
      <c r="M21" s="36"/>
      <c r="N21" s="46"/>
      <c r="T21" s="36"/>
      <c r="U21" s="34"/>
      <c r="V21" s="37"/>
      <c r="W21" s="37"/>
      <c r="X21" s="36"/>
      <c r="Y21" s="40"/>
      <c r="Z21" s="40"/>
      <c r="AA21" s="36"/>
      <c r="AB21" s="38"/>
      <c r="AC21" s="38"/>
    </row>
    <row r="22" spans="1:29" s="16" customFormat="1" ht="15.95" customHeight="1">
      <c r="A22" s="34">
        <v>10</v>
      </c>
      <c r="B22" s="152" t="str">
        <f>IF(VLOOKUP(A22,list3!$C$5:$D$20,2,FALSE)=0,"X",VLOOKUP(A22,list3!$C$5:$D$20,2,FALSE))</f>
        <v>X</v>
      </c>
      <c r="C22" s="153"/>
      <c r="D22" s="39"/>
      <c r="E22" s="148"/>
      <c r="F22" s="147"/>
      <c r="G22" s="35">
        <v>16</v>
      </c>
      <c r="H22" s="138" t="str">
        <f>E23</f>
        <v>Кириллова Валерия</v>
      </c>
      <c r="I22" s="142"/>
      <c r="J22" s="36"/>
      <c r="K22" s="38"/>
      <c r="M22" s="34"/>
    </row>
    <row r="23" spans="1:29" s="16" customFormat="1" ht="15.95" customHeight="1">
      <c r="A23" s="34">
        <v>15</v>
      </c>
      <c r="B23" s="152" t="str">
        <f>IF(VLOOKUP(A23,list3!$C$5:$D$20,2,FALSE)=0,"X",VLOOKUP(A23,list3!$C$5:$D$20,2,FALSE))</f>
        <v>X</v>
      </c>
      <c r="C23" s="153"/>
      <c r="D23" s="35">
        <v>8</v>
      </c>
      <c r="E23" s="138" t="str">
        <f>B24</f>
        <v>Кириллова Валерия</v>
      </c>
      <c r="F23" s="142"/>
      <c r="G23" s="36"/>
      <c r="H23" s="148"/>
      <c r="I23" s="137"/>
      <c r="J23" s="36"/>
      <c r="K23" s="38"/>
      <c r="L23" s="38"/>
      <c r="M23" s="36"/>
    </row>
    <row r="24" spans="1:29" s="16" customFormat="1" ht="15.95" customHeight="1">
      <c r="A24" s="34">
        <v>2</v>
      </c>
      <c r="B24" s="149" t="str">
        <f>IF(VLOOKUP(A24,list3!$C$5:$D$20,2,FALSE)=0,"X",VLOOKUP(A24,list3!$C$5:$D$20,2,FALSE))</f>
        <v>Кириллова Валерия</v>
      </c>
      <c r="C24" s="150"/>
      <c r="D24" s="39"/>
      <c r="E24" s="136"/>
      <c r="F24" s="137"/>
      <c r="G24" s="36"/>
      <c r="H24" s="38"/>
      <c r="I24" s="38"/>
    </row>
    <row r="25" spans="1:29" s="16" customFormat="1" ht="15.95" customHeight="1">
      <c r="A25" s="34"/>
      <c r="B25" s="47"/>
      <c r="C25" s="47"/>
      <c r="D25" s="36"/>
      <c r="E25" s="65"/>
      <c r="F25" s="65"/>
      <c r="G25" s="36">
        <v>-23</v>
      </c>
      <c r="H25" s="134" t="str">
        <f>IF(K12=H10,H14,H10)</f>
        <v>Гайратова Жамила</v>
      </c>
      <c r="I25" s="135"/>
      <c r="J25" s="35">
        <v>31</v>
      </c>
      <c r="K25" s="138" t="str">
        <f>H25</f>
        <v>Гайратова Жамила</v>
      </c>
      <c r="L25" s="138"/>
      <c r="M25" s="139" t="s">
        <v>3</v>
      </c>
      <c r="N25" s="139"/>
    </row>
    <row r="26" spans="1:29" s="16" customFormat="1" ht="15.95" customHeight="1">
      <c r="A26" s="34"/>
      <c r="B26" s="47"/>
      <c r="C26" s="47"/>
      <c r="D26" s="36"/>
      <c r="E26" s="65"/>
      <c r="F26" s="65"/>
      <c r="G26" s="34">
        <v>-24</v>
      </c>
      <c r="H26" s="134" t="str">
        <f>IF(K20=H18,H22,H18)</f>
        <v>Ахмадова Назимахон</v>
      </c>
      <c r="I26" s="135"/>
      <c r="J26" s="39"/>
      <c r="K26" s="143" t="s">
        <v>221</v>
      </c>
      <c r="L26" s="144"/>
      <c r="M26" s="139"/>
      <c r="N26" s="139"/>
    </row>
    <row r="27" spans="1:29" s="16" customFormat="1" ht="15.95" customHeight="1">
      <c r="A27" s="34"/>
      <c r="B27" s="47"/>
      <c r="C27" s="47"/>
      <c r="D27" s="36"/>
      <c r="E27" s="40"/>
      <c r="F27" s="40"/>
      <c r="G27" s="36"/>
      <c r="H27" s="38"/>
      <c r="I27" s="38"/>
      <c r="J27" s="34"/>
      <c r="K27" s="37"/>
      <c r="L27" s="37"/>
      <c r="M27" s="36"/>
      <c r="N27" s="48"/>
      <c r="O27" s="48"/>
    </row>
    <row r="28" spans="1:29" s="16" customFormat="1" ht="15.95" customHeight="1">
      <c r="A28" s="34">
        <v>-13</v>
      </c>
      <c r="B28" s="152" t="str">
        <f>IF(H10=E9,E11,E9)</f>
        <v>X</v>
      </c>
      <c r="C28" s="153"/>
      <c r="D28" s="35">
        <v>21</v>
      </c>
      <c r="E28" s="131" t="str">
        <f>B29</f>
        <v>Гридина Эльвира</v>
      </c>
      <c r="F28" s="131"/>
      <c r="G28" s="36"/>
      <c r="H28" s="38"/>
      <c r="I28" s="38"/>
      <c r="J28" s="38"/>
      <c r="K28" s="37"/>
      <c r="L28" s="37"/>
      <c r="M28" s="36"/>
      <c r="N28" s="48"/>
      <c r="O28" s="48"/>
    </row>
    <row r="29" spans="1:29" s="16" customFormat="1" ht="15.95" customHeight="1">
      <c r="A29" s="34">
        <v>-14</v>
      </c>
      <c r="B29" s="149" t="str">
        <f>IF(H14=E13,E15,E13)</f>
        <v>Гридина Эльвира</v>
      </c>
      <c r="C29" s="150"/>
      <c r="D29" s="39"/>
      <c r="E29" s="136"/>
      <c r="F29" s="137"/>
      <c r="G29" s="35">
        <v>30</v>
      </c>
      <c r="H29" s="138" t="str">
        <f>E28</f>
        <v>Гридина Эльвира</v>
      </c>
      <c r="I29" s="138"/>
      <c r="J29" s="141" t="s">
        <v>7</v>
      </c>
      <c r="K29" s="141"/>
      <c r="L29" s="37"/>
      <c r="M29" s="36"/>
      <c r="N29" s="48"/>
      <c r="O29" s="48"/>
    </row>
    <row r="30" spans="1:29" s="16" customFormat="1" ht="15.95" customHeight="1">
      <c r="A30" s="34">
        <v>-15</v>
      </c>
      <c r="B30" s="149" t="str">
        <f>IF(H18=E17,E19,E17)</f>
        <v>Кирюхина Анжелика</v>
      </c>
      <c r="C30" s="150"/>
      <c r="D30" s="35">
        <v>22</v>
      </c>
      <c r="E30" s="142" t="str">
        <f>B30</f>
        <v>Кирюхина Анжелика</v>
      </c>
      <c r="F30" s="151"/>
      <c r="G30" s="44"/>
      <c r="H30" s="136" t="s">
        <v>215</v>
      </c>
      <c r="I30" s="137"/>
      <c r="J30" s="141"/>
      <c r="K30" s="141"/>
      <c r="L30" s="37"/>
      <c r="M30" s="36"/>
      <c r="N30" s="48"/>
      <c r="O30" s="48"/>
    </row>
    <row r="31" spans="1:29" s="16" customFormat="1" ht="15.95" customHeight="1">
      <c r="A31" s="34">
        <v>-16</v>
      </c>
      <c r="B31" s="152" t="str">
        <f>IF(H22=E21,E23,E21)</f>
        <v>X</v>
      </c>
      <c r="C31" s="153"/>
      <c r="D31" s="39"/>
      <c r="E31" s="148"/>
      <c r="F31" s="137"/>
      <c r="G31" s="36"/>
      <c r="H31" s="37"/>
      <c r="I31" s="37"/>
      <c r="J31" s="38"/>
      <c r="K31" s="37"/>
      <c r="L31" s="37"/>
      <c r="M31" s="36"/>
      <c r="N31" s="48"/>
      <c r="O31" s="48"/>
    </row>
    <row r="32" spans="1:29" s="16" customFormat="1" ht="15.95" customHeight="1">
      <c r="B32" s="49"/>
      <c r="C32" s="49"/>
      <c r="E32" s="50"/>
      <c r="F32" s="50"/>
      <c r="K32" s="37"/>
      <c r="L32" s="37"/>
      <c r="M32" s="36"/>
      <c r="N32" s="48"/>
      <c r="O32" s="48"/>
    </row>
    <row r="33" spans="1:32" s="16" customFormat="1" ht="15.95" customHeight="1">
      <c r="A33" s="36">
        <v>-21</v>
      </c>
      <c r="B33" s="149" t="str">
        <f>IF(E28=B28,B29,B28)</f>
        <v>X</v>
      </c>
      <c r="C33" s="150"/>
      <c r="D33" s="51">
        <v>29</v>
      </c>
      <c r="E33" s="138"/>
      <c r="F33" s="138"/>
      <c r="G33" s="139" t="s">
        <v>8</v>
      </c>
      <c r="H33" s="139"/>
      <c r="K33" s="37"/>
      <c r="L33" s="37"/>
      <c r="M33" s="36"/>
      <c r="N33" s="48"/>
      <c r="O33" s="48"/>
    </row>
    <row r="34" spans="1:32" s="16" customFormat="1" ht="15.95" customHeight="1">
      <c r="A34" s="36">
        <v>-22</v>
      </c>
      <c r="B34" s="149" t="str">
        <f>IF(E30=B30,B31,B30)</f>
        <v>X</v>
      </c>
      <c r="C34" s="150"/>
      <c r="D34" s="39"/>
      <c r="E34" s="136"/>
      <c r="F34" s="137"/>
      <c r="G34" s="139"/>
      <c r="H34" s="139"/>
      <c r="K34" s="37"/>
      <c r="L34" s="37"/>
      <c r="M34" s="36"/>
      <c r="N34" s="48"/>
      <c r="O34" s="48"/>
    </row>
    <row r="35" spans="1:32" s="16" customFormat="1" ht="15.95" customHeight="1">
      <c r="A35" s="34"/>
      <c r="B35" s="52"/>
      <c r="C35" s="52"/>
      <c r="D35" s="36"/>
      <c r="E35" s="40"/>
      <c r="F35" s="40"/>
      <c r="G35" s="36"/>
      <c r="H35" s="38"/>
      <c r="I35" s="38"/>
      <c r="J35" s="34"/>
      <c r="K35" s="37"/>
      <c r="L35" s="37"/>
      <c r="M35" s="36"/>
      <c r="N35" s="48"/>
      <c r="O35" s="48"/>
    </row>
    <row r="36" spans="1:32" s="16" customFormat="1" ht="15.95" customHeight="1">
      <c r="A36" s="34">
        <v>-1</v>
      </c>
      <c r="B36" s="149" t="str">
        <f>IF(E9=B9,B10,B9)</f>
        <v>X</v>
      </c>
      <c r="C36" s="150"/>
      <c r="D36" s="36">
        <v>9</v>
      </c>
      <c r="E36" s="138"/>
      <c r="F36" s="138"/>
      <c r="G36" s="34"/>
      <c r="J36" s="34"/>
      <c r="M36" s="34"/>
    </row>
    <row r="37" spans="1:32" s="16" customFormat="1" ht="15.95" customHeight="1">
      <c r="A37" s="34">
        <v>-2</v>
      </c>
      <c r="B37" s="149" t="str">
        <f>IF(E11=B11,B12,B11)</f>
        <v>X</v>
      </c>
      <c r="C37" s="150"/>
      <c r="D37" s="39"/>
      <c r="E37" s="136"/>
      <c r="F37" s="147"/>
      <c r="G37" s="35">
        <v>19</v>
      </c>
      <c r="H37" s="138"/>
      <c r="I37" s="138"/>
      <c r="J37" s="36"/>
      <c r="K37" s="37"/>
      <c r="L37" s="37"/>
      <c r="M37" s="36"/>
      <c r="N37" s="38"/>
    </row>
    <row r="38" spans="1:32" s="16" customFormat="1" ht="15.95" customHeight="1">
      <c r="A38" s="34">
        <v>-3</v>
      </c>
      <c r="B38" s="149" t="str">
        <f>IF(E13=B13,B14,B13)</f>
        <v>X</v>
      </c>
      <c r="C38" s="150"/>
      <c r="D38" s="35">
        <v>10</v>
      </c>
      <c r="E38" s="142"/>
      <c r="F38" s="151"/>
      <c r="G38" s="53"/>
      <c r="H38" s="148"/>
      <c r="I38" s="147"/>
      <c r="J38" s="36"/>
      <c r="K38" s="40"/>
      <c r="L38" s="38"/>
      <c r="M38" s="36"/>
      <c r="N38" s="38"/>
    </row>
    <row r="39" spans="1:32" s="16" customFormat="1" ht="15.95" customHeight="1">
      <c r="A39" s="34">
        <v>-4</v>
      </c>
      <c r="B39" s="149" t="str">
        <f>IF(E15=B15,B16,B15)</f>
        <v>X</v>
      </c>
      <c r="C39" s="150"/>
      <c r="D39" s="39"/>
      <c r="E39" s="136"/>
      <c r="F39" s="137"/>
      <c r="G39" s="36"/>
      <c r="H39" s="38"/>
      <c r="I39" s="42"/>
      <c r="J39" s="35">
        <v>28</v>
      </c>
      <c r="K39" s="138"/>
      <c r="L39" s="138"/>
      <c r="M39" s="141" t="s">
        <v>22</v>
      </c>
      <c r="N39" s="141"/>
      <c r="P39" s="38"/>
    </row>
    <row r="40" spans="1:32" s="16" customFormat="1" ht="15.95" customHeight="1">
      <c r="A40" s="34">
        <v>-5</v>
      </c>
      <c r="B40" s="149" t="str">
        <f>IF(E17=B17,B18,B17)</f>
        <v>X</v>
      </c>
      <c r="C40" s="150"/>
      <c r="D40" s="35">
        <v>11</v>
      </c>
      <c r="E40" s="138"/>
      <c r="F40" s="138"/>
      <c r="G40" s="36"/>
      <c r="H40" s="38"/>
      <c r="I40" s="42"/>
      <c r="J40" s="44"/>
      <c r="K40" s="148"/>
      <c r="L40" s="137"/>
      <c r="M40" s="141"/>
      <c r="N40" s="141"/>
    </row>
    <row r="41" spans="1:32" s="16" customFormat="1" ht="15.95" customHeight="1">
      <c r="A41" s="34">
        <v>-6</v>
      </c>
      <c r="B41" s="149" t="str">
        <f>IF(E19=B19,B20,B19)</f>
        <v>X</v>
      </c>
      <c r="C41" s="150"/>
      <c r="D41" s="39"/>
      <c r="E41" s="136"/>
      <c r="F41" s="137"/>
      <c r="G41" s="35">
        <v>20</v>
      </c>
      <c r="H41" s="138"/>
      <c r="I41" s="142"/>
      <c r="J41" s="36"/>
      <c r="K41" s="38"/>
      <c r="M41" s="34"/>
    </row>
    <row r="42" spans="1:32" s="16" customFormat="1" ht="15.95" customHeight="1">
      <c r="A42" s="34">
        <v>-7</v>
      </c>
      <c r="B42" s="149" t="str">
        <f>IF(E21=B21,B22,B21)</f>
        <v>X</v>
      </c>
      <c r="C42" s="150"/>
      <c r="D42" s="35">
        <v>12</v>
      </c>
      <c r="E42" s="142"/>
      <c r="F42" s="151"/>
      <c r="G42" s="36"/>
      <c r="H42" s="136"/>
      <c r="I42" s="137"/>
      <c r="J42" s="36"/>
      <c r="K42" s="38"/>
      <c r="L42" s="38"/>
      <c r="M42" s="36"/>
      <c r="N42" s="38"/>
      <c r="AB42" s="38"/>
      <c r="AC42" s="36"/>
      <c r="AD42" s="38"/>
      <c r="AE42" s="54"/>
      <c r="AF42" s="54"/>
    </row>
    <row r="43" spans="1:32" s="16" customFormat="1" ht="15.95" customHeight="1">
      <c r="A43" s="34">
        <v>-8</v>
      </c>
      <c r="B43" s="149" t="str">
        <f>IF(E23=B23,B24,B23)</f>
        <v>X</v>
      </c>
      <c r="C43" s="150"/>
      <c r="D43" s="53"/>
      <c r="E43" s="136"/>
      <c r="F43" s="137"/>
      <c r="G43" s="36"/>
      <c r="H43" s="38"/>
      <c r="I43" s="38"/>
      <c r="AC43" s="34"/>
    </row>
    <row r="44" spans="1:32" s="16" customFormat="1" ht="15.95" customHeight="1">
      <c r="B44" s="49"/>
      <c r="C44" s="49"/>
      <c r="E44" s="50"/>
      <c r="F44" s="50"/>
      <c r="AC44" s="34"/>
    </row>
    <row r="45" spans="1:32" s="16" customFormat="1" ht="15.95" customHeight="1">
      <c r="A45" s="36">
        <v>-19</v>
      </c>
      <c r="B45" s="149">
        <f>IF(H37=E36,E38,E36)</f>
        <v>0</v>
      </c>
      <c r="C45" s="150"/>
      <c r="D45" s="44">
        <v>27</v>
      </c>
      <c r="E45" s="140"/>
      <c r="F45" s="140"/>
      <c r="G45" s="139" t="s">
        <v>23</v>
      </c>
      <c r="H45" s="139"/>
      <c r="O45" s="48"/>
      <c r="AC45" s="34"/>
    </row>
    <row r="46" spans="1:32" s="16" customFormat="1" ht="15.95" customHeight="1">
      <c r="A46" s="36">
        <v>-20</v>
      </c>
      <c r="B46" s="149">
        <f>IF(H41=E40,E42,E40)</f>
        <v>0</v>
      </c>
      <c r="C46" s="150"/>
      <c r="D46" s="39"/>
      <c r="E46" s="162"/>
      <c r="F46" s="144"/>
      <c r="G46" s="139"/>
      <c r="H46" s="139"/>
      <c r="AC46" s="34"/>
    </row>
    <row r="47" spans="1:32" s="16" customFormat="1" ht="15.95" customHeight="1">
      <c r="A47" s="34"/>
      <c r="B47" s="52"/>
      <c r="C47" s="52"/>
      <c r="D47" s="36"/>
      <c r="E47" s="40"/>
      <c r="F47" s="40"/>
      <c r="G47" s="36"/>
      <c r="H47" s="37"/>
      <c r="I47" s="37"/>
      <c r="J47" s="36"/>
      <c r="K47" s="48"/>
      <c r="L47" s="48"/>
      <c r="M47" s="55"/>
      <c r="AC47" s="34"/>
    </row>
    <row r="48" spans="1:32" s="56" customFormat="1" ht="15.95" customHeight="1">
      <c r="A48" s="34">
        <v>-9</v>
      </c>
      <c r="B48" s="149" t="str">
        <f>IF(E36=B36,B37,B36)</f>
        <v>X</v>
      </c>
      <c r="C48" s="150"/>
      <c r="D48" s="51">
        <v>17</v>
      </c>
      <c r="E48" s="138"/>
      <c r="F48" s="138"/>
      <c r="G48" s="36"/>
      <c r="H48" s="37"/>
      <c r="I48" s="37"/>
      <c r="J48" s="36"/>
    </row>
    <row r="49" spans="1:15" s="56" customFormat="1" ht="15.95" customHeight="1">
      <c r="A49" s="34">
        <v>-10</v>
      </c>
      <c r="B49" s="149" t="str">
        <f>IF(E38=B38,B39,B38)</f>
        <v>X</v>
      </c>
      <c r="C49" s="150"/>
      <c r="D49" s="53"/>
      <c r="E49" s="136"/>
      <c r="F49" s="137"/>
      <c r="G49" s="35">
        <v>26</v>
      </c>
      <c r="H49" s="138"/>
      <c r="I49" s="138"/>
      <c r="J49" s="141" t="s">
        <v>24</v>
      </c>
      <c r="K49" s="141"/>
    </row>
    <row r="50" spans="1:15" s="56" customFormat="1" ht="15.95" customHeight="1">
      <c r="A50" s="34">
        <v>-11</v>
      </c>
      <c r="B50" s="149" t="str">
        <f>IF(E40=B40,B41,B40)</f>
        <v>X</v>
      </c>
      <c r="C50" s="150"/>
      <c r="D50" s="51">
        <v>18</v>
      </c>
      <c r="E50" s="140"/>
      <c r="F50" s="145"/>
      <c r="G50" s="36"/>
      <c r="H50" s="136"/>
      <c r="I50" s="137"/>
      <c r="J50" s="141"/>
      <c r="K50" s="141"/>
    </row>
    <row r="51" spans="1:15" s="56" customFormat="1" ht="15.95" customHeight="1">
      <c r="A51" s="34">
        <v>-12</v>
      </c>
      <c r="B51" s="149" t="str">
        <f>IF(E42=B42,B43,B42)</f>
        <v>X</v>
      </c>
      <c r="C51" s="150"/>
      <c r="D51" s="53"/>
      <c r="E51" s="136"/>
      <c r="F51" s="137"/>
      <c r="G51" s="36"/>
      <c r="H51" s="38"/>
      <c r="I51" s="38"/>
      <c r="J51" s="38"/>
    </row>
    <row r="52" spans="1:15" s="56" customFormat="1" ht="15.95" customHeight="1">
      <c r="A52" s="16"/>
      <c r="B52" s="49"/>
      <c r="C52" s="49"/>
      <c r="D52" s="16"/>
      <c r="E52" s="50"/>
      <c r="F52" s="50"/>
      <c r="G52" s="16"/>
      <c r="H52" s="16"/>
      <c r="I52" s="16"/>
      <c r="J52" s="16"/>
    </row>
    <row r="53" spans="1:15" s="56" customFormat="1" ht="15.95" customHeight="1">
      <c r="A53" s="36">
        <v>-17</v>
      </c>
      <c r="B53" s="149" t="str">
        <f>IF(E48=B48,B49,B48)</f>
        <v>X</v>
      </c>
      <c r="C53" s="150"/>
      <c r="D53" s="44">
        <v>25</v>
      </c>
      <c r="E53" s="140"/>
      <c r="F53" s="140"/>
      <c r="G53" s="139" t="s">
        <v>25</v>
      </c>
      <c r="H53" s="139"/>
      <c r="I53" s="16"/>
      <c r="J53" s="16"/>
    </row>
    <row r="54" spans="1:15" s="56" customFormat="1" ht="15.95" customHeight="1">
      <c r="A54" s="36">
        <v>-18</v>
      </c>
      <c r="B54" s="149" t="str">
        <f>IF(E50=B50,B51,B50)</f>
        <v>X</v>
      </c>
      <c r="C54" s="150"/>
      <c r="D54" s="53"/>
      <c r="E54" s="136"/>
      <c r="F54" s="137"/>
      <c r="G54" s="139"/>
      <c r="H54" s="139"/>
      <c r="I54" s="16"/>
      <c r="J54" s="16"/>
    </row>
    <row r="55" spans="1:15" s="56" customFormat="1" ht="15.95" customHeight="1"/>
    <row r="56" spans="1:15" s="16" customFormat="1" ht="15.95" customHeight="1">
      <c r="A56" s="22"/>
      <c r="H56" s="38"/>
      <c r="I56" s="38"/>
      <c r="J56" s="36"/>
      <c r="K56" s="131"/>
      <c r="L56" s="131"/>
      <c r="M56" s="24"/>
      <c r="N56" s="132"/>
      <c r="O56" s="132"/>
    </row>
    <row r="57" spans="1:15" s="16" customFormat="1" ht="15.95" customHeight="1">
      <c r="A57" s="22"/>
      <c r="B57" s="57"/>
      <c r="C57" s="133" t="s">
        <v>1</v>
      </c>
      <c r="D57" s="133"/>
      <c r="E57" s="133"/>
      <c r="G57" s="58"/>
      <c r="H57" s="58"/>
      <c r="I57" s="59"/>
      <c r="J57" s="60" t="str">
        <f>list3!D22</f>
        <v>С.А. Ратников</v>
      </c>
      <c r="K57" s="23"/>
      <c r="L57" s="23"/>
      <c r="M57" s="61"/>
    </row>
    <row r="58" spans="1:15" s="16" customFormat="1" ht="15.95" customHeight="1">
      <c r="A58" s="34"/>
      <c r="C58" s="59"/>
      <c r="D58" s="59"/>
      <c r="G58" s="59"/>
      <c r="H58" s="59"/>
      <c r="I58" s="59"/>
      <c r="J58" s="59"/>
      <c r="M58" s="34"/>
    </row>
    <row r="59" spans="1:15" s="16" customFormat="1" ht="15.95" customHeight="1">
      <c r="A59" s="34"/>
      <c r="C59" s="133" t="s">
        <v>1</v>
      </c>
      <c r="D59" s="133"/>
      <c r="E59" s="133"/>
      <c r="G59" s="58"/>
      <c r="H59" s="58"/>
      <c r="I59" s="59"/>
      <c r="J59" s="60" t="str">
        <f>list3!D24</f>
        <v>Е.Н. Жуков</v>
      </c>
      <c r="K59" s="23"/>
      <c r="M59" s="34"/>
    </row>
    <row r="60" spans="1:15" s="16" customFormat="1" ht="11.25" customHeight="1">
      <c r="A60" s="34"/>
      <c r="D60" s="34"/>
      <c r="G60" s="34"/>
      <c r="I60" s="38"/>
      <c r="J60" s="36"/>
      <c r="M60" s="34"/>
    </row>
    <row r="61" spans="1:15" s="16" customFormat="1" ht="11.25" customHeight="1">
      <c r="A61" s="34"/>
      <c r="M61" s="34"/>
    </row>
    <row r="62" spans="1:15" s="16" customFormat="1" ht="11.25" customHeight="1">
      <c r="A62" s="34"/>
      <c r="M62" s="34"/>
    </row>
    <row r="63" spans="1:15" s="16" customFormat="1" ht="11.25" customHeight="1">
      <c r="A63" s="34"/>
      <c r="M63" s="34"/>
    </row>
    <row r="64" spans="1:15" s="16" customFormat="1" ht="11.25" customHeight="1">
      <c r="A64" s="34"/>
      <c r="D64" s="34"/>
      <c r="G64" s="34"/>
      <c r="I64" s="38"/>
      <c r="J64" s="36"/>
      <c r="M64" s="34"/>
    </row>
    <row r="65" spans="1:21" s="16" customFormat="1" ht="11.25" customHeight="1">
      <c r="A65" s="34"/>
      <c r="D65" s="34"/>
      <c r="G65" s="34"/>
      <c r="I65" s="38"/>
      <c r="J65" s="36"/>
      <c r="M65" s="34"/>
    </row>
    <row r="66" spans="1:21" s="16" customFormat="1" ht="11.25" customHeight="1">
      <c r="A66" s="34"/>
      <c r="D66" s="34"/>
      <c r="G66" s="34"/>
      <c r="I66" s="38"/>
      <c r="J66" s="36"/>
      <c r="M66" s="34"/>
    </row>
    <row r="67" spans="1:21" s="16" customFormat="1" ht="11.25" customHeight="1">
      <c r="A67" s="34"/>
      <c r="D67" s="34"/>
      <c r="G67" s="34"/>
      <c r="I67" s="38"/>
      <c r="J67" s="36"/>
      <c r="M67" s="34"/>
    </row>
    <row r="68" spans="1:21" s="16" customFormat="1" ht="11.25" customHeight="1">
      <c r="A68" s="34"/>
      <c r="D68" s="34"/>
      <c r="G68" s="34"/>
      <c r="I68" s="38"/>
      <c r="J68" s="36"/>
      <c r="M68" s="34"/>
    </row>
    <row r="69" spans="1:21" s="16" customFormat="1" ht="11.25" customHeight="1">
      <c r="A69" s="34"/>
      <c r="D69" s="34"/>
      <c r="G69" s="34"/>
      <c r="I69" s="38"/>
      <c r="J69" s="36"/>
      <c r="M69" s="34"/>
      <c r="P69" s="25"/>
      <c r="Q69" s="25"/>
      <c r="R69" s="25"/>
      <c r="S69" s="25"/>
      <c r="T69" s="25"/>
      <c r="U69" s="25"/>
    </row>
    <row r="70" spans="1:21" s="16" customFormat="1" ht="11.25" customHeight="1">
      <c r="A70" s="34"/>
      <c r="D70" s="34"/>
      <c r="G70" s="34"/>
      <c r="I70" s="38"/>
      <c r="J70" s="36"/>
      <c r="M70" s="34"/>
      <c r="P70" s="25"/>
      <c r="Q70" s="25"/>
      <c r="R70" s="25"/>
      <c r="S70" s="25"/>
      <c r="T70" s="25"/>
      <c r="U70" s="25"/>
    </row>
    <row r="71" spans="1:21" s="16" customFormat="1" ht="11.25" customHeight="1">
      <c r="A71" s="34"/>
      <c r="D71" s="34"/>
      <c r="G71" s="34"/>
      <c r="I71" s="38"/>
      <c r="J71" s="36"/>
      <c r="M71" s="34"/>
      <c r="P71" s="25"/>
      <c r="Q71" s="25"/>
      <c r="R71" s="25"/>
      <c r="S71" s="25"/>
      <c r="T71" s="25"/>
      <c r="U71" s="25"/>
    </row>
    <row r="72" spans="1:21" s="16" customFormat="1" ht="11.25" customHeight="1">
      <c r="A72" s="34"/>
      <c r="D72" s="34"/>
      <c r="G72" s="34"/>
      <c r="I72" s="38"/>
      <c r="J72" s="36"/>
      <c r="M72" s="34"/>
    </row>
    <row r="73" spans="1:21" s="16" customFormat="1" ht="11.25" customHeight="1">
      <c r="A73" s="34"/>
      <c r="D73" s="34"/>
      <c r="G73" s="34"/>
      <c r="I73" s="38"/>
      <c r="J73" s="36"/>
      <c r="M73" s="34"/>
    </row>
    <row r="74" spans="1:21" s="16" customFormat="1" ht="11.25" customHeight="1">
      <c r="A74" s="34"/>
      <c r="D74" s="34"/>
      <c r="G74" s="34"/>
      <c r="I74" s="38"/>
      <c r="J74" s="36"/>
      <c r="M74" s="34"/>
    </row>
    <row r="75" spans="1:21" s="16" customFormat="1" ht="11.25" customHeight="1">
      <c r="A75" s="34"/>
      <c r="D75" s="34"/>
      <c r="G75" s="34"/>
      <c r="I75" s="38"/>
      <c r="J75" s="36"/>
      <c r="M75" s="34"/>
    </row>
    <row r="76" spans="1:21" s="16" customFormat="1" ht="11.25" customHeight="1">
      <c r="A76" s="34"/>
      <c r="D76" s="34"/>
      <c r="G76" s="34"/>
      <c r="I76" s="38"/>
      <c r="J76" s="36"/>
      <c r="M76" s="34"/>
    </row>
    <row r="77" spans="1:21" s="16" customFormat="1" ht="11.25" customHeight="1">
      <c r="A77" s="34"/>
      <c r="D77" s="34"/>
      <c r="G77" s="34"/>
      <c r="I77" s="38"/>
      <c r="J77" s="36"/>
      <c r="M77" s="34"/>
    </row>
    <row r="78" spans="1:21" s="16" customFormat="1" ht="11.25" customHeight="1">
      <c r="A78" s="34"/>
      <c r="D78" s="34"/>
      <c r="G78" s="34"/>
      <c r="I78" s="38"/>
      <c r="J78" s="36"/>
      <c r="M78" s="34"/>
    </row>
    <row r="79" spans="1:21" s="16" customFormat="1" ht="11.25" customHeight="1">
      <c r="A79" s="34"/>
      <c r="D79" s="34"/>
      <c r="G79" s="34"/>
      <c r="I79" s="38"/>
      <c r="J79" s="36"/>
      <c r="M79" s="34"/>
    </row>
    <row r="80" spans="1:21" s="16" customFormat="1" ht="11.25" customHeight="1">
      <c r="A80" s="34"/>
      <c r="D80" s="34"/>
      <c r="G80" s="34"/>
      <c r="I80" s="38"/>
      <c r="J80" s="36"/>
      <c r="M80" s="34"/>
    </row>
    <row r="81" spans="1:13" s="16" customFormat="1" ht="11.25" customHeight="1">
      <c r="A81" s="34"/>
      <c r="D81" s="34"/>
      <c r="G81" s="34"/>
      <c r="I81" s="38"/>
      <c r="J81" s="36"/>
      <c r="M81" s="34"/>
    </row>
    <row r="82" spans="1:13" s="16" customFormat="1" ht="11.25" customHeight="1">
      <c r="A82" s="34"/>
      <c r="D82" s="34"/>
      <c r="G82" s="34"/>
      <c r="I82" s="38"/>
      <c r="J82" s="36"/>
      <c r="M82" s="34"/>
    </row>
    <row r="83" spans="1:13" s="16" customFormat="1" ht="11.25" customHeight="1">
      <c r="A83" s="34"/>
      <c r="D83" s="34"/>
      <c r="G83" s="34"/>
      <c r="I83" s="38"/>
      <c r="J83" s="36"/>
      <c r="M83" s="34"/>
    </row>
    <row r="84" spans="1:13" s="16" customFormat="1" ht="11.25" customHeight="1">
      <c r="A84" s="34"/>
      <c r="D84" s="34"/>
      <c r="G84" s="34"/>
      <c r="I84" s="38"/>
      <c r="J84" s="36"/>
      <c r="M84" s="34"/>
    </row>
    <row r="85" spans="1:13" s="16" customFormat="1" ht="11.25" customHeight="1">
      <c r="A85" s="34"/>
      <c r="D85" s="34"/>
      <c r="G85" s="34"/>
      <c r="I85" s="38"/>
      <c r="J85" s="36"/>
      <c r="M85" s="34"/>
    </row>
    <row r="86" spans="1:13" s="16" customFormat="1" ht="11.25" customHeight="1">
      <c r="A86" s="34"/>
      <c r="D86" s="34"/>
      <c r="G86" s="34"/>
      <c r="I86" s="38"/>
      <c r="J86" s="36"/>
      <c r="M86" s="34"/>
    </row>
    <row r="87" spans="1:13" s="16" customFormat="1" ht="11.25" customHeight="1">
      <c r="A87" s="34"/>
      <c r="D87" s="34"/>
      <c r="G87" s="34"/>
      <c r="I87" s="38"/>
      <c r="J87" s="36"/>
      <c r="M87" s="34"/>
    </row>
    <row r="88" spans="1:13" s="16" customFormat="1" ht="11.25" customHeight="1">
      <c r="A88" s="34"/>
      <c r="D88" s="34"/>
      <c r="G88" s="34"/>
      <c r="I88" s="38"/>
      <c r="J88" s="36"/>
      <c r="M88" s="34"/>
    </row>
    <row r="89" spans="1:13" s="16" customFormat="1" ht="11.25" customHeight="1">
      <c r="A89" s="34"/>
      <c r="D89" s="34"/>
      <c r="G89" s="34"/>
      <c r="I89" s="38"/>
      <c r="J89" s="36"/>
      <c r="M89" s="34"/>
    </row>
    <row r="90" spans="1:13" s="16" customFormat="1" ht="11.25" customHeight="1">
      <c r="A90" s="34"/>
      <c r="D90" s="34"/>
      <c r="G90" s="34"/>
      <c r="I90" s="38"/>
      <c r="J90" s="36"/>
      <c r="M90" s="34"/>
    </row>
    <row r="91" spans="1:13" s="16" customFormat="1" ht="11.25" customHeight="1">
      <c r="A91" s="34"/>
      <c r="D91" s="34"/>
      <c r="G91" s="34"/>
      <c r="I91" s="38"/>
      <c r="J91" s="36"/>
      <c r="M91" s="34"/>
    </row>
    <row r="92" spans="1:13" s="16" customFormat="1" ht="11.25" customHeight="1">
      <c r="A92" s="34"/>
      <c r="D92" s="34"/>
      <c r="G92" s="34"/>
      <c r="I92" s="38"/>
      <c r="J92" s="36"/>
      <c r="M92" s="34"/>
    </row>
    <row r="93" spans="1:13" s="16" customFormat="1" ht="11.25" customHeight="1">
      <c r="A93" s="34"/>
      <c r="D93" s="34"/>
      <c r="G93" s="34"/>
      <c r="I93" s="38"/>
      <c r="J93" s="36"/>
      <c r="M93" s="34"/>
    </row>
    <row r="94" spans="1:13" s="16" customFormat="1" ht="11.25" customHeight="1">
      <c r="A94" s="34"/>
      <c r="D94" s="34"/>
      <c r="G94" s="34"/>
      <c r="I94" s="38"/>
      <c r="J94" s="36"/>
      <c r="M94" s="34"/>
    </row>
    <row r="95" spans="1:13" s="16" customFormat="1" ht="11.25" customHeight="1">
      <c r="A95" s="34"/>
      <c r="D95" s="34"/>
      <c r="G95" s="34"/>
      <c r="I95" s="38"/>
      <c r="J95" s="36"/>
      <c r="M95" s="34"/>
    </row>
    <row r="96" spans="1:13" s="16" customFormat="1" ht="11.25" customHeight="1">
      <c r="A96" s="34"/>
      <c r="D96" s="34"/>
      <c r="G96" s="34"/>
      <c r="I96" s="38"/>
      <c r="J96" s="36"/>
      <c r="M96" s="34"/>
    </row>
    <row r="97" spans="1:13" s="16" customFormat="1" ht="11.25" customHeight="1">
      <c r="A97" s="34"/>
      <c r="D97" s="34"/>
      <c r="G97" s="34"/>
      <c r="I97" s="38"/>
      <c r="J97" s="36"/>
      <c r="M97" s="34"/>
    </row>
    <row r="98" spans="1:13" s="16" customFormat="1" ht="11.25" customHeight="1">
      <c r="A98" s="34"/>
      <c r="D98" s="34"/>
      <c r="G98" s="34"/>
      <c r="I98" s="38"/>
      <c r="J98" s="36"/>
      <c r="M98" s="34"/>
    </row>
    <row r="99" spans="1:13" s="16" customFormat="1" ht="11.25" customHeight="1">
      <c r="A99" s="34"/>
      <c r="D99" s="34"/>
      <c r="G99" s="34"/>
      <c r="I99" s="38"/>
      <c r="J99" s="36"/>
      <c r="M99" s="34"/>
    </row>
    <row r="100" spans="1:13" s="16" customFormat="1" ht="11.25" customHeight="1">
      <c r="A100" s="34"/>
      <c r="D100" s="34"/>
      <c r="G100" s="34"/>
      <c r="I100" s="38"/>
      <c r="J100" s="36"/>
      <c r="M100" s="34"/>
    </row>
    <row r="101" spans="1:13" s="16" customFormat="1" ht="11.25" customHeight="1">
      <c r="A101" s="34"/>
      <c r="D101" s="34"/>
      <c r="G101" s="34"/>
      <c r="I101" s="38"/>
      <c r="J101" s="36"/>
      <c r="M101" s="34"/>
    </row>
    <row r="102" spans="1:13" s="16" customFormat="1" ht="11.25" customHeight="1">
      <c r="A102" s="34"/>
      <c r="D102" s="34"/>
      <c r="G102" s="34"/>
      <c r="I102" s="38"/>
      <c r="J102" s="36"/>
      <c r="M102" s="34"/>
    </row>
    <row r="103" spans="1:13" s="16" customFormat="1" ht="11.25" customHeight="1">
      <c r="A103" s="34"/>
      <c r="D103" s="34"/>
      <c r="G103" s="34"/>
      <c r="I103" s="38"/>
      <c r="J103" s="36"/>
      <c r="M103" s="34"/>
    </row>
    <row r="104" spans="1:13" s="16" customFormat="1" ht="11.25" customHeight="1">
      <c r="A104" s="34"/>
      <c r="D104" s="34"/>
      <c r="G104" s="34"/>
      <c r="I104" s="38"/>
      <c r="J104" s="36"/>
      <c r="M104" s="34"/>
    </row>
    <row r="105" spans="1:13" s="16" customFormat="1" ht="11.25" customHeight="1">
      <c r="A105" s="34"/>
      <c r="D105" s="34"/>
      <c r="G105" s="34"/>
      <c r="I105" s="38"/>
      <c r="J105" s="36"/>
      <c r="M105" s="34"/>
    </row>
    <row r="106" spans="1:13" s="16" customFormat="1" ht="11.25" customHeight="1">
      <c r="A106" s="34"/>
      <c r="D106" s="34"/>
      <c r="G106" s="34"/>
      <c r="I106" s="38"/>
      <c r="J106" s="36"/>
      <c r="M106" s="34"/>
    </row>
    <row r="107" spans="1:13" s="16" customFormat="1" ht="11.25" customHeight="1">
      <c r="A107" s="34"/>
      <c r="D107" s="34"/>
      <c r="G107" s="34"/>
      <c r="I107" s="38"/>
      <c r="J107" s="36"/>
      <c r="M107" s="34"/>
    </row>
    <row r="108" spans="1:13" s="16" customFormat="1" ht="11.25" customHeight="1">
      <c r="A108" s="34"/>
      <c r="D108" s="34"/>
      <c r="G108" s="34"/>
      <c r="I108" s="38"/>
      <c r="J108" s="36"/>
      <c r="M108" s="34"/>
    </row>
    <row r="109" spans="1:13" s="16" customFormat="1" ht="11.25" customHeight="1">
      <c r="A109" s="34"/>
      <c r="D109" s="34"/>
      <c r="G109" s="34"/>
      <c r="I109" s="38"/>
      <c r="J109" s="36"/>
      <c r="M109" s="34"/>
    </row>
    <row r="110" spans="1:13" s="16" customFormat="1" ht="11.25" customHeight="1">
      <c r="A110" s="34"/>
      <c r="D110" s="34"/>
      <c r="G110" s="34"/>
      <c r="I110" s="38"/>
      <c r="J110" s="36"/>
      <c r="M110" s="34"/>
    </row>
    <row r="111" spans="1:13" s="16" customFormat="1" ht="11.25" customHeight="1">
      <c r="A111" s="34"/>
      <c r="D111" s="34"/>
      <c r="G111" s="34"/>
      <c r="I111" s="38"/>
      <c r="J111" s="36"/>
      <c r="M111" s="34"/>
    </row>
    <row r="112" spans="1:13" s="16" customFormat="1" ht="11.25" customHeight="1">
      <c r="A112" s="34"/>
      <c r="D112" s="34"/>
      <c r="G112" s="34"/>
      <c r="I112" s="38"/>
      <c r="J112" s="36"/>
      <c r="M112" s="34"/>
    </row>
    <row r="113" spans="1:13" s="16" customFormat="1" ht="11.25" customHeight="1">
      <c r="A113" s="34"/>
      <c r="D113" s="34"/>
      <c r="G113" s="34"/>
      <c r="I113" s="38"/>
      <c r="J113" s="36"/>
      <c r="M113" s="34"/>
    </row>
    <row r="114" spans="1:13" s="16" customFormat="1" ht="11.25" customHeight="1">
      <c r="A114" s="34"/>
      <c r="D114" s="34"/>
      <c r="G114" s="34"/>
      <c r="I114" s="38"/>
      <c r="J114" s="36"/>
      <c r="M114" s="34"/>
    </row>
    <row r="115" spans="1:13" s="16" customFormat="1" ht="11.25" customHeight="1">
      <c r="A115" s="34"/>
      <c r="D115" s="34"/>
      <c r="G115" s="34"/>
      <c r="I115" s="38"/>
      <c r="J115" s="36"/>
      <c r="M115" s="34"/>
    </row>
    <row r="116" spans="1:13" s="16" customFormat="1" ht="11.25" customHeight="1">
      <c r="A116" s="34"/>
      <c r="D116" s="34"/>
      <c r="G116" s="34"/>
      <c r="I116" s="38"/>
      <c r="J116" s="36"/>
      <c r="M116" s="34"/>
    </row>
    <row r="117" spans="1:13" s="16" customFormat="1" ht="11.25" customHeight="1">
      <c r="A117" s="34"/>
      <c r="D117" s="34"/>
      <c r="G117" s="34"/>
      <c r="I117" s="38"/>
      <c r="J117" s="36"/>
      <c r="M117" s="34"/>
    </row>
    <row r="118" spans="1:13" s="16" customFormat="1" ht="11.25" customHeight="1">
      <c r="A118" s="34"/>
      <c r="D118" s="34"/>
      <c r="G118" s="34"/>
      <c r="I118" s="38"/>
      <c r="J118" s="36"/>
      <c r="M118" s="34"/>
    </row>
    <row r="119" spans="1:13" s="16" customFormat="1" ht="11.25" customHeight="1">
      <c r="A119" s="34"/>
      <c r="D119" s="34"/>
      <c r="G119" s="34"/>
      <c r="I119" s="38"/>
      <c r="J119" s="36"/>
      <c r="M119" s="34"/>
    </row>
    <row r="120" spans="1:13" s="16" customFormat="1" ht="11.25" customHeight="1">
      <c r="A120" s="34"/>
      <c r="D120" s="34"/>
      <c r="G120" s="34"/>
      <c r="I120" s="38"/>
      <c r="J120" s="36"/>
      <c r="M120" s="34"/>
    </row>
    <row r="121" spans="1:13" s="16" customFormat="1" ht="11.25" customHeight="1">
      <c r="A121" s="34"/>
      <c r="D121" s="34"/>
      <c r="G121" s="34"/>
      <c r="I121" s="38"/>
      <c r="J121" s="36"/>
      <c r="M121" s="34"/>
    </row>
    <row r="122" spans="1:13" s="16" customFormat="1" ht="11.25" customHeight="1">
      <c r="A122" s="34"/>
      <c r="D122" s="34"/>
      <c r="G122" s="34"/>
      <c r="I122" s="38"/>
      <c r="J122" s="36"/>
      <c r="M122" s="34"/>
    </row>
    <row r="123" spans="1:13" s="16" customFormat="1" ht="11.25" customHeight="1">
      <c r="A123" s="34"/>
      <c r="D123" s="34"/>
      <c r="G123" s="34"/>
      <c r="I123" s="38"/>
      <c r="J123" s="36"/>
      <c r="M123" s="34"/>
    </row>
    <row r="124" spans="1:13" s="16" customFormat="1" ht="11.25" customHeight="1">
      <c r="A124" s="34"/>
      <c r="D124" s="34"/>
      <c r="G124" s="34"/>
      <c r="I124" s="38"/>
      <c r="J124" s="36"/>
      <c r="M124" s="34"/>
    </row>
    <row r="125" spans="1:13" s="16" customFormat="1" ht="11.25" customHeight="1">
      <c r="A125" s="34"/>
      <c r="D125" s="34"/>
      <c r="G125" s="34"/>
      <c r="I125" s="38"/>
      <c r="J125" s="36"/>
      <c r="M125" s="34"/>
    </row>
    <row r="126" spans="1:13" s="16" customFormat="1" ht="11.25" customHeight="1">
      <c r="A126" s="34"/>
      <c r="D126" s="34"/>
      <c r="G126" s="34"/>
      <c r="I126" s="38"/>
      <c r="J126" s="36"/>
      <c r="M126" s="34"/>
    </row>
    <row r="127" spans="1:13" s="16" customFormat="1" ht="11.25" customHeight="1">
      <c r="A127" s="34"/>
      <c r="D127" s="34"/>
      <c r="G127" s="34"/>
      <c r="I127" s="38"/>
      <c r="J127" s="36"/>
      <c r="M127" s="34"/>
    </row>
    <row r="128" spans="1:13" s="16" customFormat="1" ht="11.25" customHeight="1">
      <c r="A128" s="34"/>
      <c r="D128" s="34"/>
      <c r="G128" s="34"/>
      <c r="I128" s="38"/>
      <c r="J128" s="36"/>
      <c r="M128" s="34"/>
    </row>
    <row r="129" spans="1:13" s="16" customFormat="1" ht="11.25" customHeight="1">
      <c r="A129" s="34"/>
      <c r="D129" s="34"/>
      <c r="G129" s="34"/>
      <c r="I129" s="38"/>
      <c r="J129" s="36"/>
      <c r="M129" s="34"/>
    </row>
    <row r="130" spans="1:13" s="16" customFormat="1" ht="11.25" customHeight="1">
      <c r="A130" s="34"/>
      <c r="D130" s="34"/>
      <c r="G130" s="34"/>
      <c r="I130" s="38"/>
      <c r="J130" s="36"/>
      <c r="M130" s="34"/>
    </row>
    <row r="131" spans="1:13" s="16" customFormat="1" ht="11.25" customHeight="1">
      <c r="A131" s="34"/>
      <c r="D131" s="34"/>
      <c r="G131" s="34"/>
      <c r="I131" s="38"/>
      <c r="J131" s="36"/>
      <c r="M131" s="34"/>
    </row>
    <row r="132" spans="1:13" s="16" customFormat="1" ht="11.25" customHeight="1">
      <c r="A132" s="34"/>
      <c r="D132" s="34"/>
      <c r="G132" s="34"/>
      <c r="I132" s="38"/>
      <c r="J132" s="36"/>
      <c r="M132" s="34"/>
    </row>
    <row r="133" spans="1:13" s="16" customFormat="1" ht="11.25" customHeight="1">
      <c r="A133" s="34"/>
      <c r="D133" s="34"/>
      <c r="G133" s="34"/>
      <c r="I133" s="38"/>
      <c r="J133" s="36"/>
      <c r="M133" s="34"/>
    </row>
    <row r="134" spans="1:13" s="16" customFormat="1" ht="11.25" customHeight="1">
      <c r="A134" s="34"/>
      <c r="D134" s="34"/>
      <c r="G134" s="34"/>
      <c r="I134" s="38"/>
      <c r="J134" s="36"/>
      <c r="M134" s="34"/>
    </row>
    <row r="135" spans="1:13" s="16" customFormat="1" ht="11.25" customHeight="1">
      <c r="A135" s="34"/>
      <c r="D135" s="34"/>
      <c r="G135" s="34"/>
      <c r="I135" s="38"/>
      <c r="J135" s="36"/>
      <c r="M135" s="34"/>
    </row>
    <row r="136" spans="1:13" s="16" customFormat="1" ht="11.25" customHeight="1">
      <c r="A136" s="34"/>
      <c r="D136" s="34"/>
      <c r="G136" s="34"/>
      <c r="I136" s="38"/>
      <c r="J136" s="36"/>
      <c r="M136" s="34"/>
    </row>
    <row r="137" spans="1:13" s="16" customFormat="1" ht="11.25" customHeight="1">
      <c r="A137" s="34"/>
      <c r="D137" s="34"/>
      <c r="G137" s="34"/>
      <c r="I137" s="38"/>
      <c r="J137" s="36"/>
      <c r="M137" s="34"/>
    </row>
    <row r="138" spans="1:13" s="16" customFormat="1" ht="11.25" customHeight="1">
      <c r="A138" s="34"/>
      <c r="D138" s="34"/>
      <c r="G138" s="34"/>
      <c r="I138" s="38"/>
      <c r="J138" s="36"/>
      <c r="M138" s="34"/>
    </row>
    <row r="139" spans="1:13" s="16" customFormat="1" ht="11.25" customHeight="1">
      <c r="A139" s="34"/>
      <c r="D139" s="34"/>
      <c r="G139" s="34"/>
      <c r="I139" s="38"/>
      <c r="J139" s="36"/>
      <c r="M139" s="34"/>
    </row>
    <row r="140" spans="1:13" s="16" customFormat="1" ht="11.25" customHeight="1">
      <c r="A140" s="34"/>
      <c r="D140" s="34"/>
      <c r="G140" s="34"/>
      <c r="I140" s="38"/>
      <c r="J140" s="36"/>
      <c r="M140" s="34"/>
    </row>
    <row r="141" spans="1:13" s="16" customFormat="1" ht="11.25" customHeight="1">
      <c r="A141" s="34"/>
      <c r="D141" s="34"/>
      <c r="G141" s="34"/>
      <c r="I141" s="38"/>
      <c r="J141" s="36"/>
      <c r="M141" s="34"/>
    </row>
    <row r="142" spans="1:13" s="16" customFormat="1" ht="11.25" customHeight="1">
      <c r="A142" s="34"/>
      <c r="D142" s="34"/>
      <c r="G142" s="34"/>
      <c r="I142" s="38"/>
      <c r="J142" s="36"/>
      <c r="M142" s="34"/>
    </row>
    <row r="143" spans="1:13" s="16" customFormat="1" ht="11.25" customHeight="1">
      <c r="A143" s="34"/>
      <c r="D143" s="34"/>
      <c r="G143" s="34"/>
      <c r="I143" s="38"/>
      <c r="J143" s="36"/>
      <c r="M143" s="34"/>
    </row>
    <row r="144" spans="1:13" s="16" customFormat="1" ht="11.25" customHeight="1">
      <c r="A144" s="34"/>
      <c r="D144" s="34"/>
      <c r="G144" s="34"/>
      <c r="I144" s="38"/>
      <c r="J144" s="36"/>
      <c r="M144" s="34"/>
    </row>
    <row r="145" spans="1:13" s="16" customFormat="1" ht="11.25" customHeight="1">
      <c r="A145" s="34"/>
      <c r="D145" s="34"/>
      <c r="G145" s="34"/>
      <c r="I145" s="38"/>
      <c r="J145" s="36"/>
      <c r="M145" s="34"/>
    </row>
    <row r="146" spans="1:13" s="16" customFormat="1" ht="11.25" customHeight="1">
      <c r="A146" s="34"/>
      <c r="D146" s="34"/>
      <c r="G146" s="34"/>
      <c r="I146" s="38"/>
      <c r="J146" s="36"/>
      <c r="M146" s="34"/>
    </row>
    <row r="147" spans="1:13" s="16" customFormat="1" ht="11.25" customHeight="1">
      <c r="A147" s="34"/>
      <c r="D147" s="34"/>
      <c r="G147" s="34"/>
      <c r="I147" s="38"/>
      <c r="J147" s="36"/>
      <c r="M147" s="34"/>
    </row>
    <row r="148" spans="1:13" s="16" customFormat="1" ht="11.25" customHeight="1">
      <c r="A148" s="34"/>
      <c r="D148" s="34"/>
      <c r="G148" s="34"/>
      <c r="I148" s="38"/>
      <c r="J148" s="36"/>
      <c r="M148" s="34"/>
    </row>
    <row r="149" spans="1:13" s="16" customFormat="1" ht="11.25" customHeight="1">
      <c r="A149" s="34"/>
      <c r="D149" s="34"/>
      <c r="G149" s="34"/>
      <c r="I149" s="38"/>
      <c r="J149" s="36"/>
      <c r="M149" s="34"/>
    </row>
    <row r="150" spans="1:13" s="16" customFormat="1" ht="11.25" customHeight="1">
      <c r="A150" s="34"/>
      <c r="D150" s="34"/>
      <c r="G150" s="34"/>
      <c r="I150" s="38"/>
      <c r="J150" s="36"/>
      <c r="M150" s="34"/>
    </row>
    <row r="151" spans="1:13" s="16" customFormat="1" ht="11.25" customHeight="1">
      <c r="A151" s="34"/>
      <c r="D151" s="34"/>
      <c r="G151" s="34"/>
      <c r="I151" s="38"/>
      <c r="J151" s="36"/>
      <c r="M151" s="34"/>
    </row>
    <row r="152" spans="1:13" s="16" customFormat="1" ht="11.25" customHeight="1">
      <c r="A152" s="34"/>
      <c r="D152" s="34"/>
      <c r="G152" s="34"/>
      <c r="I152" s="38"/>
      <c r="J152" s="36"/>
      <c r="M152" s="34"/>
    </row>
    <row r="153" spans="1:13" s="16" customFormat="1" ht="11.25" customHeight="1">
      <c r="A153" s="34"/>
      <c r="D153" s="34"/>
      <c r="G153" s="34"/>
      <c r="I153" s="38"/>
      <c r="J153" s="36"/>
      <c r="M153" s="34"/>
    </row>
    <row r="154" spans="1:13" s="16" customFormat="1" ht="11.25" customHeight="1">
      <c r="A154" s="34"/>
      <c r="D154" s="34"/>
      <c r="G154" s="34"/>
      <c r="I154" s="38"/>
      <c r="J154" s="36"/>
      <c r="M154" s="34"/>
    </row>
    <row r="155" spans="1:13" s="16" customFormat="1" ht="11.25" customHeight="1">
      <c r="A155" s="34"/>
      <c r="D155" s="34"/>
      <c r="G155" s="34"/>
      <c r="I155" s="38"/>
      <c r="J155" s="36"/>
      <c r="M155" s="34"/>
    </row>
    <row r="156" spans="1:13" s="16" customFormat="1" ht="11.25" customHeight="1">
      <c r="A156" s="34"/>
      <c r="D156" s="34"/>
      <c r="G156" s="34"/>
      <c r="I156" s="38"/>
      <c r="J156" s="36"/>
      <c r="M156" s="34"/>
    </row>
    <row r="157" spans="1:13" s="16" customFormat="1" ht="11.25" customHeight="1">
      <c r="A157" s="34"/>
      <c r="D157" s="34"/>
      <c r="G157" s="34"/>
      <c r="I157" s="38"/>
      <c r="J157" s="36"/>
      <c r="M157" s="34"/>
    </row>
    <row r="158" spans="1:13" s="16" customFormat="1" ht="11.25" customHeight="1">
      <c r="A158" s="34"/>
      <c r="D158" s="34"/>
      <c r="G158" s="34"/>
      <c r="I158" s="38"/>
      <c r="J158" s="36"/>
      <c r="M158" s="34"/>
    </row>
    <row r="159" spans="1:13" s="16" customFormat="1" ht="11.25" customHeight="1">
      <c r="A159" s="34"/>
      <c r="D159" s="34"/>
      <c r="G159" s="34"/>
      <c r="I159" s="38"/>
      <c r="J159" s="36"/>
      <c r="M159" s="34"/>
    </row>
    <row r="160" spans="1:13" s="16" customFormat="1" ht="11.25" customHeight="1">
      <c r="A160" s="34"/>
      <c r="D160" s="34"/>
      <c r="G160" s="34"/>
      <c r="I160" s="38"/>
      <c r="J160" s="36"/>
      <c r="M160" s="34"/>
    </row>
    <row r="161" spans="1:13" s="16" customFormat="1" ht="11.25" customHeight="1">
      <c r="A161" s="34"/>
      <c r="D161" s="34"/>
      <c r="G161" s="34"/>
      <c r="I161" s="38"/>
      <c r="J161" s="36"/>
      <c r="M161" s="34"/>
    </row>
    <row r="162" spans="1:13" s="16" customFormat="1" ht="11.25" customHeight="1">
      <c r="A162" s="34"/>
      <c r="D162" s="34"/>
      <c r="G162" s="34"/>
      <c r="I162" s="38"/>
      <c r="J162" s="36"/>
      <c r="M162" s="34"/>
    </row>
    <row r="163" spans="1:13" s="16" customFormat="1" ht="11.25" customHeight="1">
      <c r="A163" s="34"/>
      <c r="D163" s="34"/>
      <c r="G163" s="34"/>
      <c r="I163" s="38"/>
      <c r="J163" s="36"/>
      <c r="M163" s="34"/>
    </row>
    <row r="164" spans="1:13" s="16" customFormat="1" ht="11.25" customHeight="1">
      <c r="A164" s="34"/>
      <c r="D164" s="34"/>
      <c r="G164" s="34"/>
      <c r="I164" s="38"/>
      <c r="J164" s="36"/>
      <c r="M164" s="34"/>
    </row>
    <row r="165" spans="1:13" s="16" customFormat="1" ht="11.25" customHeight="1">
      <c r="A165" s="34"/>
      <c r="D165" s="34"/>
      <c r="G165" s="34"/>
      <c r="I165" s="38"/>
      <c r="J165" s="36"/>
      <c r="M165" s="34"/>
    </row>
    <row r="166" spans="1:13" s="16" customFormat="1" ht="11.25" customHeight="1">
      <c r="A166" s="34"/>
      <c r="D166" s="34"/>
      <c r="G166" s="34"/>
      <c r="I166" s="38"/>
      <c r="J166" s="36"/>
      <c r="M166" s="34"/>
    </row>
    <row r="167" spans="1:13" s="16" customFormat="1" ht="11.25" customHeight="1">
      <c r="A167" s="34"/>
      <c r="D167" s="34"/>
      <c r="G167" s="34"/>
      <c r="I167" s="38"/>
      <c r="J167" s="36"/>
      <c r="M167" s="34"/>
    </row>
    <row r="168" spans="1:13" s="16" customFormat="1" ht="11.25" customHeight="1">
      <c r="A168" s="34"/>
      <c r="D168" s="34"/>
      <c r="G168" s="34"/>
      <c r="I168" s="38"/>
      <c r="J168" s="36"/>
      <c r="M168" s="34"/>
    </row>
    <row r="169" spans="1:13" s="16" customFormat="1" ht="11.25" customHeight="1">
      <c r="A169" s="34"/>
      <c r="D169" s="34"/>
      <c r="G169" s="34"/>
      <c r="I169" s="38"/>
      <c r="J169" s="36"/>
      <c r="M169" s="34"/>
    </row>
    <row r="170" spans="1:13" s="16" customFormat="1" ht="11.25" customHeight="1">
      <c r="A170" s="34"/>
      <c r="D170" s="34"/>
      <c r="G170" s="34"/>
      <c r="I170" s="38"/>
      <c r="J170" s="36"/>
      <c r="M170" s="34"/>
    </row>
    <row r="171" spans="1:13" s="16" customFormat="1" ht="11.25" customHeight="1">
      <c r="A171" s="34"/>
      <c r="D171" s="34"/>
      <c r="G171" s="34"/>
      <c r="I171" s="38"/>
      <c r="J171" s="36"/>
      <c r="M171" s="34"/>
    </row>
    <row r="172" spans="1:13" s="16" customFormat="1" ht="11.25" customHeight="1">
      <c r="A172" s="34"/>
      <c r="D172" s="34"/>
      <c r="G172" s="34"/>
      <c r="I172" s="38"/>
      <c r="J172" s="36"/>
      <c r="M172" s="34"/>
    </row>
    <row r="173" spans="1:13" s="16" customFormat="1" ht="11.25" customHeight="1">
      <c r="A173" s="34"/>
      <c r="D173" s="34"/>
      <c r="G173" s="34"/>
      <c r="I173" s="38"/>
      <c r="J173" s="36"/>
      <c r="M173" s="34"/>
    </row>
    <row r="174" spans="1:13" s="16" customFormat="1" ht="11.25" customHeight="1">
      <c r="A174" s="34"/>
      <c r="D174" s="34"/>
      <c r="G174" s="34"/>
      <c r="I174" s="38"/>
      <c r="J174" s="36"/>
      <c r="M174" s="34"/>
    </row>
    <row r="175" spans="1:13" s="16" customFormat="1" ht="11.25" customHeight="1">
      <c r="A175" s="34"/>
      <c r="D175" s="34"/>
      <c r="G175" s="34"/>
      <c r="I175" s="38"/>
      <c r="J175" s="36"/>
      <c r="M175" s="34"/>
    </row>
    <row r="176" spans="1:13" s="16" customFormat="1" ht="11.25" customHeight="1">
      <c r="A176" s="34"/>
      <c r="D176" s="34"/>
      <c r="G176" s="34"/>
      <c r="I176" s="38"/>
      <c r="J176" s="36"/>
      <c r="M176" s="34"/>
    </row>
    <row r="177" spans="1:13" s="16" customFormat="1" ht="11.25" customHeight="1">
      <c r="A177" s="34"/>
      <c r="D177" s="34"/>
      <c r="G177" s="34"/>
      <c r="I177" s="38"/>
      <c r="J177" s="36"/>
      <c r="M177" s="34"/>
    </row>
    <row r="178" spans="1:13" s="16" customFormat="1" ht="11.25" customHeight="1">
      <c r="A178" s="34"/>
      <c r="D178" s="34"/>
      <c r="G178" s="34"/>
      <c r="I178" s="38"/>
      <c r="J178" s="36"/>
      <c r="M178" s="34"/>
    </row>
    <row r="179" spans="1:13" s="16" customFormat="1" ht="11.25" customHeight="1">
      <c r="A179" s="34"/>
      <c r="D179" s="34"/>
      <c r="G179" s="34"/>
      <c r="I179" s="38"/>
      <c r="J179" s="36"/>
      <c r="M179" s="34"/>
    </row>
    <row r="180" spans="1:13" s="16" customFormat="1" ht="11.25" customHeight="1">
      <c r="A180" s="34"/>
      <c r="D180" s="34"/>
      <c r="G180" s="34"/>
      <c r="I180" s="38"/>
      <c r="J180" s="36"/>
      <c r="M180" s="34"/>
    </row>
    <row r="181" spans="1:13" s="16" customFormat="1" ht="11.25" customHeight="1">
      <c r="A181" s="34"/>
      <c r="D181" s="34"/>
      <c r="G181" s="34"/>
      <c r="I181" s="38"/>
      <c r="J181" s="36"/>
      <c r="M181" s="34"/>
    </row>
    <row r="182" spans="1:13" s="16" customFormat="1" ht="11.25" customHeight="1">
      <c r="A182" s="34"/>
      <c r="D182" s="34"/>
      <c r="G182" s="34"/>
      <c r="I182" s="38"/>
      <c r="J182" s="36"/>
      <c r="M182" s="34"/>
    </row>
    <row r="183" spans="1:13" s="16" customFormat="1" ht="11.25" customHeight="1">
      <c r="A183" s="34"/>
      <c r="D183" s="34"/>
      <c r="G183" s="34"/>
      <c r="I183" s="38"/>
      <c r="J183" s="36"/>
      <c r="M183" s="34"/>
    </row>
    <row r="184" spans="1:13" s="16" customFormat="1" ht="11.25" customHeight="1">
      <c r="A184" s="34"/>
      <c r="D184" s="34"/>
      <c r="G184" s="34"/>
      <c r="I184" s="38"/>
      <c r="J184" s="36"/>
      <c r="M184" s="34"/>
    </row>
    <row r="185" spans="1:13" s="16" customFormat="1" ht="11.25" customHeight="1">
      <c r="A185" s="34"/>
      <c r="D185" s="34"/>
      <c r="G185" s="34"/>
      <c r="I185" s="38"/>
      <c r="J185" s="36"/>
      <c r="M185" s="34"/>
    </row>
    <row r="186" spans="1:13" s="16" customFormat="1" ht="11.25" customHeight="1">
      <c r="A186" s="34"/>
      <c r="D186" s="34"/>
      <c r="G186" s="34"/>
      <c r="I186" s="38"/>
      <c r="J186" s="36"/>
      <c r="M186" s="34"/>
    </row>
    <row r="187" spans="1:13" s="16" customFormat="1" ht="11.25" customHeight="1">
      <c r="A187" s="34"/>
      <c r="D187" s="34"/>
      <c r="G187" s="34"/>
      <c r="I187" s="38"/>
      <c r="J187" s="36"/>
      <c r="M187" s="34"/>
    </row>
    <row r="188" spans="1:13" s="16" customFormat="1" ht="11.25" customHeight="1">
      <c r="A188" s="34"/>
      <c r="D188" s="34"/>
      <c r="G188" s="34"/>
      <c r="I188" s="38"/>
      <c r="J188" s="36"/>
      <c r="M188" s="34"/>
    </row>
    <row r="189" spans="1:13" s="16" customFormat="1" ht="11.25" customHeight="1">
      <c r="A189" s="34"/>
      <c r="D189" s="34"/>
      <c r="G189" s="34"/>
      <c r="I189" s="38"/>
      <c r="J189" s="36"/>
      <c r="M189" s="34"/>
    </row>
    <row r="190" spans="1:13" s="16" customFormat="1" ht="11.25" customHeight="1">
      <c r="A190" s="34"/>
      <c r="D190" s="34"/>
      <c r="G190" s="34"/>
      <c r="I190" s="38"/>
      <c r="J190" s="36"/>
      <c r="M190" s="34"/>
    </row>
    <row r="191" spans="1:13" s="16" customFormat="1" ht="11.25" customHeight="1">
      <c r="A191" s="34"/>
      <c r="D191" s="34"/>
      <c r="G191" s="34"/>
      <c r="I191" s="38"/>
      <c r="J191" s="36"/>
      <c r="M191" s="34"/>
    </row>
    <row r="192" spans="1:13" s="16" customFormat="1" ht="11.25" customHeight="1">
      <c r="A192" s="34"/>
      <c r="D192" s="34"/>
      <c r="G192" s="34"/>
      <c r="I192" s="38"/>
      <c r="J192" s="36"/>
      <c r="M192" s="34"/>
    </row>
    <row r="193" spans="1:13" s="16" customFormat="1" ht="11.25" customHeight="1">
      <c r="A193" s="34"/>
      <c r="D193" s="34"/>
      <c r="G193" s="34"/>
      <c r="I193" s="38"/>
      <c r="J193" s="36"/>
      <c r="M193" s="34"/>
    </row>
    <row r="194" spans="1:13" s="16" customFormat="1" ht="11.25" customHeight="1">
      <c r="A194" s="34"/>
      <c r="D194" s="34"/>
      <c r="G194" s="34"/>
      <c r="I194" s="38"/>
      <c r="J194" s="36"/>
      <c r="M194" s="34"/>
    </row>
    <row r="195" spans="1:13" s="16" customFormat="1" ht="11.25" customHeight="1">
      <c r="A195" s="34"/>
      <c r="D195" s="34"/>
      <c r="G195" s="34"/>
      <c r="I195" s="38"/>
      <c r="J195" s="36"/>
      <c r="M195" s="34"/>
    </row>
    <row r="196" spans="1:13" s="16" customFormat="1" ht="11.25" customHeight="1">
      <c r="A196" s="34"/>
      <c r="D196" s="34"/>
      <c r="G196" s="34"/>
      <c r="I196" s="38"/>
      <c r="J196" s="36"/>
      <c r="M196" s="34"/>
    </row>
    <row r="197" spans="1:13" s="16" customFormat="1" ht="11.25" customHeight="1">
      <c r="A197" s="34"/>
      <c r="D197" s="34"/>
      <c r="G197" s="34"/>
      <c r="I197" s="38"/>
      <c r="J197" s="36"/>
      <c r="M197" s="34"/>
    </row>
    <row r="198" spans="1:13" s="16" customFormat="1" ht="11.25" customHeight="1">
      <c r="A198" s="34"/>
      <c r="D198" s="34"/>
      <c r="G198" s="34"/>
      <c r="I198" s="38"/>
      <c r="J198" s="36"/>
      <c r="M198" s="34"/>
    </row>
    <row r="199" spans="1:13" s="16" customFormat="1" ht="11.25" customHeight="1">
      <c r="A199" s="34"/>
      <c r="D199" s="34"/>
      <c r="G199" s="34"/>
      <c r="I199" s="38"/>
      <c r="J199" s="36"/>
      <c r="M199" s="34"/>
    </row>
    <row r="200" spans="1:13" s="16" customFormat="1" ht="11.25" customHeight="1">
      <c r="A200" s="34"/>
      <c r="D200" s="34"/>
      <c r="G200" s="34"/>
      <c r="I200" s="38"/>
      <c r="J200" s="36"/>
      <c r="M200" s="34"/>
    </row>
    <row r="201" spans="1:13" s="16" customFormat="1" ht="11.25" customHeight="1">
      <c r="A201" s="34"/>
      <c r="D201" s="34"/>
      <c r="G201" s="34"/>
      <c r="I201" s="38"/>
      <c r="J201" s="36"/>
      <c r="M201" s="34"/>
    </row>
    <row r="202" spans="1:13" s="16" customFormat="1" ht="11.25" customHeight="1">
      <c r="A202" s="34"/>
      <c r="D202" s="34"/>
      <c r="G202" s="34"/>
      <c r="I202" s="38"/>
      <c r="J202" s="36"/>
      <c r="M202" s="34"/>
    </row>
    <row r="203" spans="1:13" s="16" customFormat="1" ht="11.25" customHeight="1">
      <c r="A203" s="34"/>
      <c r="D203" s="34"/>
      <c r="G203" s="34"/>
      <c r="I203" s="38"/>
      <c r="J203" s="36"/>
      <c r="M203" s="34"/>
    </row>
    <row r="204" spans="1:13" s="16" customFormat="1" ht="11.25" customHeight="1">
      <c r="A204" s="34"/>
      <c r="D204" s="34"/>
      <c r="G204" s="34"/>
      <c r="I204" s="38"/>
      <c r="J204" s="36"/>
      <c r="M204" s="34"/>
    </row>
    <row r="205" spans="1:13" s="16" customFormat="1" ht="11.25" customHeight="1">
      <c r="A205" s="34"/>
      <c r="D205" s="34"/>
      <c r="G205" s="34"/>
      <c r="I205" s="38"/>
      <c r="J205" s="36"/>
      <c r="M205" s="34"/>
    </row>
    <row r="206" spans="1:13" s="16" customFormat="1" ht="11.25" customHeight="1">
      <c r="A206" s="34"/>
      <c r="D206" s="34"/>
      <c r="G206" s="34"/>
      <c r="I206" s="38"/>
      <c r="J206" s="36"/>
      <c r="M206" s="34"/>
    </row>
    <row r="207" spans="1:13" s="16" customFormat="1" ht="11.25" customHeight="1">
      <c r="A207" s="34"/>
      <c r="D207" s="34"/>
      <c r="G207" s="34"/>
      <c r="I207" s="38"/>
      <c r="J207" s="36"/>
      <c r="M207" s="34"/>
    </row>
    <row r="208" spans="1:13" s="16" customFormat="1" ht="11.25" customHeight="1">
      <c r="A208" s="34"/>
      <c r="D208" s="34"/>
      <c r="G208" s="34"/>
      <c r="I208" s="38"/>
      <c r="J208" s="36"/>
      <c r="M208" s="34"/>
    </row>
    <row r="209" spans="1:13" s="16" customFormat="1" ht="11.25" customHeight="1">
      <c r="A209" s="34"/>
      <c r="D209" s="34"/>
      <c r="G209" s="34"/>
      <c r="I209" s="38"/>
      <c r="J209" s="36"/>
      <c r="M209" s="34"/>
    </row>
    <row r="210" spans="1:13" s="16" customFormat="1" ht="11.25" customHeight="1">
      <c r="A210" s="34"/>
      <c r="D210" s="34"/>
      <c r="G210" s="34"/>
      <c r="I210" s="38"/>
      <c r="J210" s="36"/>
      <c r="M210" s="34"/>
    </row>
    <row r="211" spans="1:13" s="16" customFormat="1" ht="11.25" customHeight="1">
      <c r="A211" s="34"/>
      <c r="D211" s="34"/>
      <c r="G211" s="34"/>
      <c r="I211" s="38"/>
      <c r="J211" s="36"/>
      <c r="M211" s="34"/>
    </row>
    <row r="212" spans="1:13" s="16" customFormat="1" ht="11.25" customHeight="1">
      <c r="A212" s="34"/>
      <c r="D212" s="34"/>
      <c r="G212" s="34"/>
      <c r="I212" s="38"/>
      <c r="J212" s="36"/>
      <c r="M212" s="34"/>
    </row>
    <row r="213" spans="1:13" s="16" customFormat="1" ht="11.25" customHeight="1">
      <c r="A213" s="34"/>
      <c r="D213" s="34"/>
      <c r="G213" s="34"/>
      <c r="I213" s="38"/>
      <c r="J213" s="36"/>
      <c r="M213" s="34"/>
    </row>
    <row r="214" spans="1:13" s="16" customFormat="1" ht="11.25" customHeight="1">
      <c r="A214" s="34"/>
      <c r="D214" s="34"/>
      <c r="G214" s="34"/>
      <c r="I214" s="38"/>
      <c r="J214" s="36"/>
      <c r="M214" s="34"/>
    </row>
    <row r="215" spans="1:13" s="16" customFormat="1" ht="11.25" customHeight="1">
      <c r="A215" s="34"/>
      <c r="D215" s="34"/>
      <c r="G215" s="34"/>
      <c r="I215" s="38"/>
      <c r="J215" s="36"/>
      <c r="M215" s="34"/>
    </row>
    <row r="216" spans="1:13" s="16" customFormat="1" ht="11.25" customHeight="1">
      <c r="A216" s="34"/>
      <c r="D216" s="34"/>
      <c r="G216" s="34"/>
      <c r="I216" s="38"/>
      <c r="J216" s="36"/>
      <c r="M216" s="34"/>
    </row>
    <row r="217" spans="1:13" s="16" customFormat="1" ht="11.25" customHeight="1">
      <c r="A217" s="34"/>
      <c r="D217" s="34"/>
      <c r="G217" s="34"/>
      <c r="I217" s="38"/>
      <c r="J217" s="36"/>
      <c r="M217" s="34"/>
    </row>
    <row r="218" spans="1:13" s="16" customFormat="1" ht="11.25" customHeight="1">
      <c r="A218" s="34"/>
      <c r="D218" s="34"/>
      <c r="G218" s="34"/>
      <c r="I218" s="38"/>
      <c r="J218" s="36"/>
      <c r="M218" s="34"/>
    </row>
    <row r="219" spans="1:13" s="16" customFormat="1" ht="11.25" customHeight="1">
      <c r="A219" s="34"/>
      <c r="D219" s="34"/>
      <c r="G219" s="34"/>
      <c r="I219" s="38"/>
      <c r="J219" s="36"/>
      <c r="M219" s="34"/>
    </row>
    <row r="220" spans="1:13" s="16" customFormat="1" ht="11.25" customHeight="1">
      <c r="A220" s="34"/>
      <c r="D220" s="34"/>
      <c r="G220" s="34"/>
      <c r="I220" s="38"/>
      <c r="J220" s="36"/>
      <c r="M220" s="34"/>
    </row>
    <row r="221" spans="1:13" s="16" customFormat="1" ht="11.25" customHeight="1">
      <c r="A221" s="34"/>
      <c r="D221" s="34"/>
      <c r="G221" s="34"/>
      <c r="I221" s="38"/>
      <c r="J221" s="36"/>
      <c r="M221" s="34"/>
    </row>
    <row r="222" spans="1:13" s="16" customFormat="1" ht="11.25" customHeight="1">
      <c r="A222" s="34"/>
      <c r="D222" s="34"/>
      <c r="G222" s="34"/>
      <c r="I222" s="38"/>
      <c r="J222" s="36"/>
      <c r="M222" s="34"/>
    </row>
    <row r="223" spans="1:13" s="16" customFormat="1" ht="11.25" customHeight="1">
      <c r="A223" s="34"/>
      <c r="D223" s="34"/>
      <c r="G223" s="34"/>
      <c r="I223" s="38"/>
      <c r="J223" s="36"/>
      <c r="M223" s="34"/>
    </row>
    <row r="224" spans="1:13" s="16" customFormat="1" ht="11.25" customHeight="1">
      <c r="A224" s="34"/>
      <c r="D224" s="34"/>
      <c r="G224" s="34"/>
      <c r="I224" s="38"/>
      <c r="J224" s="36"/>
      <c r="M224" s="34"/>
    </row>
    <row r="225" spans="1:13" s="16" customFormat="1" ht="11.25" customHeight="1">
      <c r="A225" s="34"/>
      <c r="D225" s="34"/>
      <c r="G225" s="34"/>
      <c r="I225" s="38"/>
      <c r="J225" s="36"/>
      <c r="M225" s="34"/>
    </row>
    <row r="226" spans="1:13" s="16" customFormat="1" ht="11.25" customHeight="1">
      <c r="A226" s="34"/>
      <c r="D226" s="34"/>
      <c r="G226" s="34"/>
      <c r="I226" s="38"/>
      <c r="J226" s="36"/>
      <c r="M226" s="34"/>
    </row>
    <row r="227" spans="1:13" s="16" customFormat="1" ht="11.25" customHeight="1">
      <c r="A227" s="34"/>
      <c r="D227" s="34"/>
      <c r="G227" s="34"/>
      <c r="I227" s="38"/>
      <c r="J227" s="36"/>
      <c r="M227" s="34"/>
    </row>
    <row r="228" spans="1:13" s="16" customFormat="1" ht="11.25" customHeight="1">
      <c r="A228" s="34"/>
      <c r="D228" s="34"/>
      <c r="G228" s="34"/>
      <c r="I228" s="38"/>
      <c r="J228" s="36"/>
      <c r="M228" s="34"/>
    </row>
    <row r="229" spans="1:13" s="16" customFormat="1" ht="11.25" customHeight="1">
      <c r="A229" s="34"/>
      <c r="D229" s="34"/>
      <c r="G229" s="34"/>
      <c r="I229" s="38"/>
      <c r="J229" s="36"/>
      <c r="M229" s="34"/>
    </row>
    <row r="230" spans="1:13" s="16" customFormat="1" ht="11.25" customHeight="1">
      <c r="A230" s="34"/>
      <c r="D230" s="34"/>
      <c r="G230" s="34"/>
      <c r="I230" s="38"/>
      <c r="J230" s="36"/>
      <c r="M230" s="34"/>
    </row>
    <row r="231" spans="1:13" s="16" customFormat="1" ht="11.25" customHeight="1">
      <c r="A231" s="34"/>
      <c r="D231" s="34"/>
      <c r="G231" s="34"/>
      <c r="I231" s="38"/>
      <c r="J231" s="36"/>
      <c r="M231" s="34"/>
    </row>
    <row r="232" spans="1:13" s="16" customFormat="1" ht="11.25" customHeight="1">
      <c r="A232" s="34"/>
      <c r="D232" s="34"/>
      <c r="G232" s="34"/>
      <c r="I232" s="38"/>
      <c r="J232" s="36"/>
      <c r="M232" s="34"/>
    </row>
    <row r="233" spans="1:13" s="16" customFormat="1" ht="11.25" customHeight="1">
      <c r="A233" s="34"/>
      <c r="D233" s="34"/>
      <c r="G233" s="34"/>
      <c r="I233" s="38"/>
      <c r="J233" s="36"/>
      <c r="M233" s="34"/>
    </row>
    <row r="234" spans="1:13" s="16" customFormat="1" ht="11.25" customHeight="1">
      <c r="A234" s="34"/>
      <c r="D234" s="34"/>
      <c r="G234" s="34"/>
      <c r="I234" s="38"/>
      <c r="J234" s="36"/>
      <c r="M234" s="34"/>
    </row>
    <row r="235" spans="1:13" s="16" customFormat="1" ht="11.25" customHeight="1">
      <c r="A235" s="34"/>
      <c r="D235" s="34"/>
      <c r="G235" s="34"/>
      <c r="I235" s="38"/>
      <c r="J235" s="36"/>
      <c r="M235" s="34"/>
    </row>
    <row r="236" spans="1:13" s="16" customFormat="1" ht="11.25" customHeight="1">
      <c r="A236" s="34"/>
      <c r="D236" s="34"/>
      <c r="G236" s="34"/>
      <c r="I236" s="38"/>
      <c r="J236" s="36"/>
      <c r="M236" s="34"/>
    </row>
    <row r="237" spans="1:13" s="16" customFormat="1" ht="11.25" customHeight="1">
      <c r="A237" s="34"/>
      <c r="D237" s="34"/>
      <c r="G237" s="34"/>
      <c r="I237" s="38"/>
      <c r="J237" s="36"/>
      <c r="M237" s="34"/>
    </row>
    <row r="238" spans="1:13" s="16" customFormat="1" ht="11.25" customHeight="1">
      <c r="A238" s="34"/>
      <c r="D238" s="34"/>
      <c r="G238" s="34"/>
      <c r="I238" s="38"/>
      <c r="J238" s="36"/>
      <c r="M238" s="34"/>
    </row>
    <row r="239" spans="1:13" s="16" customFormat="1" ht="11.25" customHeight="1">
      <c r="A239" s="34"/>
      <c r="D239" s="34"/>
      <c r="G239" s="34"/>
      <c r="I239" s="38"/>
      <c r="J239" s="36"/>
      <c r="M239" s="34"/>
    </row>
    <row r="240" spans="1:13" s="16" customFormat="1" ht="11.25" customHeight="1">
      <c r="A240" s="34"/>
      <c r="D240" s="34"/>
      <c r="G240" s="34"/>
      <c r="I240" s="38"/>
      <c r="J240" s="36"/>
      <c r="M240" s="34"/>
    </row>
    <row r="241" spans="1:13" s="16" customFormat="1" ht="11.25" customHeight="1">
      <c r="A241" s="34"/>
      <c r="D241" s="34"/>
      <c r="G241" s="34"/>
      <c r="I241" s="38"/>
      <c r="J241" s="36"/>
      <c r="M241" s="34"/>
    </row>
    <row r="242" spans="1:13" s="16" customFormat="1" ht="11.25" customHeight="1">
      <c r="A242" s="34"/>
      <c r="D242" s="34"/>
      <c r="G242" s="34"/>
      <c r="I242" s="38"/>
      <c r="J242" s="36"/>
      <c r="M242" s="34"/>
    </row>
    <row r="243" spans="1:13" s="16" customFormat="1" ht="11.25" customHeight="1">
      <c r="A243" s="34"/>
      <c r="D243" s="34"/>
      <c r="G243" s="34"/>
      <c r="I243" s="38"/>
      <c r="J243" s="36"/>
      <c r="M243" s="34"/>
    </row>
    <row r="244" spans="1:13" s="16" customFormat="1" ht="11.25" customHeight="1">
      <c r="A244" s="34"/>
      <c r="D244" s="34"/>
      <c r="G244" s="34"/>
      <c r="I244" s="38"/>
      <c r="J244" s="36"/>
      <c r="M244" s="34"/>
    </row>
    <row r="245" spans="1:13" s="16" customFormat="1" ht="11.25" customHeight="1">
      <c r="A245" s="34"/>
      <c r="D245" s="34"/>
      <c r="G245" s="34"/>
      <c r="I245" s="38"/>
      <c r="J245" s="36"/>
      <c r="M245" s="34"/>
    </row>
    <row r="246" spans="1:13" s="16" customFormat="1" ht="11.25" customHeight="1">
      <c r="A246" s="34"/>
      <c r="D246" s="34"/>
      <c r="G246" s="34"/>
      <c r="I246" s="38"/>
      <c r="J246" s="36"/>
      <c r="M246" s="34"/>
    </row>
    <row r="247" spans="1:13" s="16" customFormat="1" ht="11.25" customHeight="1">
      <c r="A247" s="34"/>
      <c r="D247" s="34"/>
      <c r="G247" s="34"/>
      <c r="I247" s="38"/>
      <c r="J247" s="36"/>
      <c r="M247" s="34"/>
    </row>
    <row r="248" spans="1:13" s="16" customFormat="1" ht="11.25" customHeight="1">
      <c r="A248" s="34"/>
      <c r="D248" s="34"/>
      <c r="G248" s="34"/>
      <c r="I248" s="38"/>
      <c r="J248" s="36"/>
      <c r="M248" s="34"/>
    </row>
    <row r="249" spans="1:13" s="16" customFormat="1" ht="11.25" customHeight="1">
      <c r="A249" s="34"/>
      <c r="D249" s="34"/>
      <c r="G249" s="34"/>
      <c r="I249" s="38"/>
      <c r="J249" s="36"/>
      <c r="M249" s="34"/>
    </row>
    <row r="250" spans="1:13" s="16" customFormat="1" ht="11.25" customHeight="1">
      <c r="A250" s="34"/>
      <c r="D250" s="34"/>
      <c r="G250" s="34"/>
      <c r="I250" s="38"/>
      <c r="J250" s="36"/>
      <c r="M250" s="34"/>
    </row>
    <row r="251" spans="1:13" s="16" customFormat="1" ht="11.25" customHeight="1">
      <c r="A251" s="34"/>
      <c r="D251" s="34"/>
      <c r="G251" s="34"/>
      <c r="I251" s="38"/>
      <c r="J251" s="36"/>
      <c r="M251" s="34"/>
    </row>
    <row r="252" spans="1:13" s="16" customFormat="1" ht="11.25" customHeight="1">
      <c r="A252" s="34"/>
      <c r="D252" s="34"/>
      <c r="G252" s="34"/>
      <c r="I252" s="38"/>
      <c r="J252" s="36"/>
      <c r="M252" s="34"/>
    </row>
    <row r="253" spans="1:13" s="16" customFormat="1" ht="11.25" customHeight="1">
      <c r="A253" s="34"/>
      <c r="D253" s="34"/>
      <c r="G253" s="34"/>
      <c r="I253" s="38"/>
      <c r="J253" s="36"/>
      <c r="M253" s="34"/>
    </row>
    <row r="254" spans="1:13" s="16" customFormat="1" ht="11.25" customHeight="1">
      <c r="A254" s="34"/>
      <c r="D254" s="34"/>
      <c r="G254" s="34"/>
      <c r="I254" s="38"/>
      <c r="J254" s="36"/>
      <c r="M254" s="34"/>
    </row>
    <row r="255" spans="1:13" s="16" customFormat="1" ht="11.25" customHeight="1">
      <c r="A255" s="34"/>
      <c r="D255" s="34"/>
      <c r="G255" s="34"/>
      <c r="I255" s="38"/>
      <c r="J255" s="36"/>
      <c r="M255" s="34"/>
    </row>
    <row r="256" spans="1:13" s="16" customFormat="1" ht="11.25" customHeight="1">
      <c r="A256" s="34"/>
      <c r="D256" s="34"/>
      <c r="G256" s="34"/>
      <c r="I256" s="38"/>
      <c r="J256" s="36"/>
      <c r="M256" s="34"/>
    </row>
    <row r="257" spans="1:13" s="16" customFormat="1" ht="11.25" customHeight="1">
      <c r="A257" s="34"/>
      <c r="D257" s="34"/>
      <c r="G257" s="34"/>
      <c r="I257" s="38"/>
      <c r="J257" s="36"/>
      <c r="M257" s="34"/>
    </row>
    <row r="258" spans="1:13" s="16" customFormat="1" ht="11.25" customHeight="1">
      <c r="A258" s="34"/>
      <c r="D258" s="34"/>
      <c r="G258" s="34"/>
      <c r="I258" s="38"/>
      <c r="J258" s="36"/>
      <c r="M258" s="34"/>
    </row>
    <row r="259" spans="1:13" s="16" customFormat="1" ht="11.25" customHeight="1">
      <c r="A259" s="34"/>
      <c r="D259" s="34"/>
      <c r="G259" s="34"/>
      <c r="I259" s="38"/>
      <c r="J259" s="36"/>
      <c r="M259" s="34"/>
    </row>
    <row r="260" spans="1:13" s="16" customFormat="1" ht="11.25" customHeight="1">
      <c r="A260" s="34"/>
      <c r="D260" s="34"/>
      <c r="G260" s="34"/>
      <c r="I260" s="38"/>
      <c r="J260" s="36"/>
      <c r="M260" s="34"/>
    </row>
    <row r="261" spans="1:13" s="16" customFormat="1" ht="11.25" customHeight="1">
      <c r="A261" s="34"/>
      <c r="D261" s="34"/>
      <c r="G261" s="34"/>
      <c r="I261" s="38"/>
      <c r="J261" s="36"/>
      <c r="M261" s="34"/>
    </row>
    <row r="262" spans="1:13" s="16" customFormat="1" ht="11.25" customHeight="1">
      <c r="A262" s="34"/>
      <c r="D262" s="34"/>
      <c r="G262" s="34"/>
      <c r="I262" s="38"/>
      <c r="J262" s="36"/>
      <c r="M262" s="34"/>
    </row>
    <row r="263" spans="1:13" s="16" customFormat="1" ht="11.25" customHeight="1">
      <c r="A263" s="34"/>
      <c r="D263" s="34"/>
      <c r="G263" s="34"/>
      <c r="I263" s="38"/>
      <c r="J263" s="36"/>
      <c r="M263" s="34"/>
    </row>
    <row r="264" spans="1:13" s="16" customFormat="1" ht="11.25" customHeight="1">
      <c r="A264" s="34"/>
      <c r="D264" s="34"/>
      <c r="G264" s="34"/>
      <c r="I264" s="38"/>
      <c r="J264" s="36"/>
      <c r="M264" s="34"/>
    </row>
    <row r="265" spans="1:13" s="16" customFormat="1" ht="11.25" customHeight="1">
      <c r="A265" s="34"/>
      <c r="D265" s="34"/>
      <c r="G265" s="34"/>
      <c r="I265" s="38"/>
      <c r="J265" s="36"/>
      <c r="M265" s="34"/>
    </row>
    <row r="266" spans="1:13" s="16" customFormat="1" ht="11.25" customHeight="1">
      <c r="A266" s="34"/>
      <c r="D266" s="34"/>
      <c r="G266" s="34"/>
      <c r="I266" s="38"/>
      <c r="J266" s="36"/>
      <c r="M266" s="34"/>
    </row>
    <row r="267" spans="1:13" s="16" customFormat="1" ht="11.25" customHeight="1">
      <c r="A267" s="34"/>
      <c r="D267" s="34"/>
      <c r="G267" s="34"/>
      <c r="I267" s="38"/>
      <c r="J267" s="36"/>
      <c r="M267" s="34"/>
    </row>
    <row r="268" spans="1:13" s="16" customFormat="1" ht="11.25" customHeight="1">
      <c r="A268" s="34"/>
      <c r="D268" s="34"/>
      <c r="G268" s="34"/>
      <c r="I268" s="38"/>
      <c r="J268" s="36"/>
      <c r="M268" s="34"/>
    </row>
    <row r="269" spans="1:13" s="16" customFormat="1" ht="11.25" customHeight="1">
      <c r="A269" s="34"/>
      <c r="D269" s="34"/>
      <c r="G269" s="34"/>
      <c r="I269" s="38"/>
      <c r="J269" s="36"/>
      <c r="M269" s="34"/>
    </row>
    <row r="270" spans="1:13" s="16" customFormat="1" ht="11.25" customHeight="1">
      <c r="A270" s="34"/>
      <c r="D270" s="34"/>
      <c r="G270" s="34"/>
      <c r="I270" s="38"/>
      <c r="J270" s="36"/>
      <c r="M270" s="34"/>
    </row>
    <row r="271" spans="1:13" s="16" customFormat="1" ht="11.25" customHeight="1">
      <c r="A271" s="34"/>
      <c r="D271" s="34"/>
      <c r="G271" s="34"/>
      <c r="I271" s="38"/>
      <c r="J271" s="36"/>
      <c r="M271" s="34"/>
    </row>
    <row r="272" spans="1:13" s="16" customFormat="1" ht="11.25" customHeight="1">
      <c r="A272" s="34"/>
      <c r="D272" s="34"/>
      <c r="G272" s="34"/>
      <c r="I272" s="38"/>
      <c r="J272" s="36"/>
      <c r="M272" s="34"/>
    </row>
    <row r="273" spans="1:21" s="16" customFormat="1" ht="11.25" customHeight="1">
      <c r="A273" s="34"/>
      <c r="D273" s="34"/>
      <c r="G273" s="34"/>
      <c r="I273" s="38"/>
      <c r="J273" s="36"/>
      <c r="M273" s="34"/>
    </row>
    <row r="274" spans="1:21" s="16" customFormat="1" ht="11.25" customHeight="1">
      <c r="A274" s="34"/>
      <c r="D274" s="34"/>
      <c r="G274" s="34"/>
      <c r="I274" s="38"/>
      <c r="J274" s="36"/>
      <c r="M274" s="34"/>
    </row>
    <row r="275" spans="1:21" s="16" customFormat="1" ht="11.25" customHeight="1">
      <c r="A275" s="34"/>
      <c r="D275" s="34"/>
      <c r="G275" s="34"/>
      <c r="I275" s="38"/>
      <c r="J275" s="36"/>
      <c r="M275" s="34"/>
    </row>
    <row r="276" spans="1:21" s="16" customFormat="1" ht="11.25" customHeight="1">
      <c r="A276" s="34"/>
      <c r="D276" s="34"/>
      <c r="G276" s="34"/>
      <c r="I276" s="38"/>
      <c r="J276" s="36"/>
      <c r="M276" s="34"/>
    </row>
    <row r="277" spans="1:21" s="16" customFormat="1" ht="11.25" customHeight="1">
      <c r="A277" s="34"/>
      <c r="D277" s="34"/>
      <c r="G277" s="34"/>
      <c r="I277" s="38"/>
      <c r="J277" s="36"/>
      <c r="M277" s="34"/>
    </row>
    <row r="278" spans="1:21" s="16" customFormat="1" ht="11.25" customHeight="1">
      <c r="A278" s="34"/>
      <c r="D278" s="34"/>
      <c r="G278" s="34"/>
      <c r="I278" s="38"/>
      <c r="J278" s="36"/>
      <c r="M278" s="34"/>
    </row>
    <row r="279" spans="1:21" s="16" customFormat="1" ht="11.25" customHeight="1">
      <c r="A279" s="34"/>
      <c r="D279" s="34"/>
      <c r="G279" s="34"/>
      <c r="I279" s="38"/>
      <c r="J279" s="36"/>
      <c r="M279" s="34"/>
    </row>
    <row r="280" spans="1:21" s="16" customFormat="1" ht="11.25" customHeight="1">
      <c r="A280" s="34"/>
      <c r="D280" s="34"/>
      <c r="G280" s="34"/>
      <c r="I280" s="38"/>
      <c r="J280" s="36"/>
      <c r="M280" s="34"/>
    </row>
    <row r="281" spans="1:21" s="16" customFormat="1" ht="11.25" customHeight="1">
      <c r="A281" s="34"/>
      <c r="D281" s="34"/>
      <c r="G281" s="34"/>
      <c r="I281" s="38"/>
      <c r="J281" s="36"/>
      <c r="M281" s="34"/>
    </row>
    <row r="282" spans="1:21" s="16" customFormat="1" ht="11.25" customHeight="1">
      <c r="A282" s="34"/>
      <c r="D282" s="34"/>
      <c r="G282" s="34"/>
      <c r="I282" s="38"/>
      <c r="J282" s="36"/>
      <c r="M282" s="34"/>
    </row>
    <row r="283" spans="1:21" s="16" customFormat="1" ht="11.25" customHeight="1">
      <c r="A283" s="34"/>
      <c r="D283" s="34"/>
      <c r="G283" s="34"/>
      <c r="I283" s="38"/>
      <c r="J283" s="36"/>
      <c r="M283" s="34"/>
    </row>
    <row r="284" spans="1:21" ht="11.25" customHeight="1">
      <c r="A284" s="34"/>
      <c r="B284" s="16"/>
      <c r="C284" s="16"/>
      <c r="D284" s="34"/>
      <c r="E284" s="16"/>
      <c r="F284" s="16"/>
      <c r="G284" s="34"/>
      <c r="H284" s="16"/>
      <c r="I284" s="38"/>
      <c r="J284" s="36"/>
      <c r="K284" s="16"/>
      <c r="L284" s="16"/>
      <c r="M284" s="34"/>
      <c r="N284" s="16"/>
      <c r="O284" s="16"/>
      <c r="P284" s="16"/>
      <c r="Q284" s="16"/>
      <c r="R284" s="16"/>
      <c r="S284" s="16"/>
      <c r="T284" s="16"/>
      <c r="U284" s="16"/>
    </row>
    <row r="285" spans="1:21" ht="11.25" customHeight="1">
      <c r="A285" s="34"/>
      <c r="B285" s="16"/>
      <c r="C285" s="16"/>
      <c r="D285" s="34"/>
      <c r="E285" s="16"/>
      <c r="F285" s="16"/>
      <c r="G285" s="34"/>
      <c r="H285" s="16"/>
      <c r="I285" s="38"/>
      <c r="J285" s="36"/>
      <c r="K285" s="16"/>
      <c r="L285" s="16"/>
      <c r="M285" s="34"/>
      <c r="N285" s="16"/>
      <c r="O285" s="16"/>
      <c r="P285" s="16"/>
      <c r="Q285" s="16"/>
      <c r="R285" s="16"/>
      <c r="S285" s="16"/>
      <c r="T285" s="16"/>
      <c r="U285" s="16"/>
    </row>
    <row r="286" spans="1:21" ht="11.25" customHeight="1">
      <c r="A286" s="34"/>
      <c r="B286" s="16"/>
      <c r="C286" s="16"/>
      <c r="D286" s="34"/>
      <c r="E286" s="16"/>
      <c r="F286" s="16"/>
      <c r="G286" s="34"/>
      <c r="H286" s="16"/>
      <c r="I286" s="38"/>
      <c r="J286" s="36"/>
      <c r="K286" s="16"/>
      <c r="L286" s="16"/>
      <c r="M286" s="34"/>
      <c r="N286" s="16"/>
      <c r="O286" s="16"/>
      <c r="P286" s="16"/>
      <c r="Q286" s="16"/>
      <c r="R286" s="16"/>
      <c r="S286" s="16"/>
      <c r="T286" s="16"/>
      <c r="U286" s="16"/>
    </row>
    <row r="287" spans="1:21" ht="11.25" customHeight="1">
      <c r="A287" s="34"/>
      <c r="B287" s="16"/>
      <c r="C287" s="16"/>
      <c r="D287" s="34"/>
      <c r="E287" s="16"/>
      <c r="F287" s="16"/>
      <c r="G287" s="34"/>
      <c r="H287" s="16"/>
      <c r="I287" s="38"/>
      <c r="J287" s="36"/>
      <c r="K287" s="16"/>
      <c r="L287" s="16"/>
      <c r="M287" s="34"/>
      <c r="N287" s="16"/>
      <c r="O287" s="16"/>
      <c r="P287" s="16"/>
      <c r="Q287" s="16"/>
      <c r="R287" s="16"/>
      <c r="S287" s="16"/>
      <c r="T287" s="16"/>
      <c r="U287" s="16"/>
    </row>
    <row r="288" spans="1:21" ht="11.25" customHeight="1">
      <c r="P288" s="16"/>
      <c r="Q288" s="16"/>
      <c r="R288" s="16"/>
      <c r="S288" s="16"/>
      <c r="T288" s="16"/>
      <c r="U288" s="16"/>
    </row>
    <row r="289" spans="1:21" ht="11.25" customHeight="1">
      <c r="P289" s="16"/>
      <c r="Q289" s="16"/>
      <c r="R289" s="16"/>
      <c r="S289" s="16"/>
      <c r="T289" s="16"/>
      <c r="U289" s="16"/>
    </row>
    <row r="290" spans="1:21" ht="11.25" customHeight="1">
      <c r="P290" s="16"/>
      <c r="Q290" s="16"/>
      <c r="R290" s="16"/>
      <c r="S290" s="16"/>
      <c r="T290" s="16"/>
      <c r="U290" s="16"/>
    </row>
    <row r="291" spans="1:21" ht="11.25" customHeight="1">
      <c r="P291" s="16"/>
      <c r="Q291" s="16"/>
      <c r="R291" s="16"/>
      <c r="S291" s="16"/>
      <c r="T291" s="16"/>
      <c r="U291" s="16"/>
    </row>
    <row r="292" spans="1:21" ht="11.25" customHeight="1">
      <c r="P292" s="16"/>
      <c r="Q292" s="16"/>
      <c r="R292" s="16"/>
      <c r="S292" s="16"/>
      <c r="T292" s="16"/>
      <c r="U292" s="16"/>
    </row>
    <row r="293" spans="1:21" ht="11.25" customHeight="1">
      <c r="P293" s="16"/>
      <c r="Q293" s="16"/>
      <c r="R293" s="16"/>
      <c r="S293" s="16"/>
      <c r="T293" s="16"/>
      <c r="U293" s="16"/>
    </row>
    <row r="294" spans="1:21" ht="11.25" customHeight="1">
      <c r="A294" s="18"/>
      <c r="D294" s="18"/>
      <c r="G294" s="18"/>
      <c r="I294" s="18"/>
      <c r="J294" s="18"/>
      <c r="M294" s="18"/>
      <c r="P294" s="16"/>
      <c r="Q294" s="16"/>
      <c r="R294" s="16"/>
      <c r="S294" s="16"/>
      <c r="T294" s="16"/>
      <c r="U294" s="16"/>
    </row>
    <row r="295" spans="1:21" ht="11.25" customHeight="1">
      <c r="A295" s="18"/>
      <c r="D295" s="18"/>
      <c r="G295" s="18"/>
      <c r="I295" s="18"/>
      <c r="J295" s="18"/>
      <c r="M295" s="18"/>
      <c r="P295" s="16"/>
      <c r="Q295" s="16"/>
      <c r="R295" s="16"/>
      <c r="S295" s="16"/>
      <c r="T295" s="16"/>
      <c r="U295" s="16"/>
    </row>
    <row r="296" spans="1:21" ht="11.25" customHeight="1">
      <c r="A296" s="18"/>
      <c r="D296" s="18"/>
      <c r="G296" s="18"/>
      <c r="I296" s="18"/>
      <c r="J296" s="18"/>
      <c r="M296" s="18"/>
      <c r="P296" s="16"/>
      <c r="Q296" s="16"/>
      <c r="R296" s="16"/>
      <c r="S296" s="16"/>
      <c r="T296" s="16"/>
      <c r="U296" s="16"/>
    </row>
    <row r="297" spans="1:21" ht="11.25" customHeight="1">
      <c r="A297" s="18"/>
      <c r="D297" s="18"/>
      <c r="G297" s="18"/>
      <c r="I297" s="18"/>
      <c r="J297" s="18"/>
      <c r="M297" s="18"/>
      <c r="P297" s="16"/>
      <c r="Q297" s="16"/>
      <c r="R297" s="16"/>
      <c r="S297" s="16"/>
      <c r="T297" s="16"/>
      <c r="U297" s="16"/>
    </row>
    <row r="298" spans="1:21" ht="11.25" customHeight="1">
      <c r="A298" s="18"/>
      <c r="D298" s="18"/>
      <c r="G298" s="18"/>
      <c r="I298" s="18"/>
      <c r="J298" s="18"/>
      <c r="M298" s="18"/>
      <c r="P298" s="16"/>
      <c r="Q298" s="16"/>
      <c r="R298" s="16"/>
      <c r="S298" s="16"/>
      <c r="T298" s="16"/>
      <c r="U298" s="16"/>
    </row>
    <row r="299" spans="1:21" ht="11.25" customHeight="1">
      <c r="A299" s="18"/>
      <c r="D299" s="18"/>
      <c r="G299" s="18"/>
      <c r="I299" s="18"/>
      <c r="J299" s="18"/>
      <c r="M299" s="18"/>
      <c r="P299" s="16"/>
      <c r="Q299" s="16"/>
      <c r="R299" s="16"/>
      <c r="S299" s="16"/>
      <c r="T299" s="16"/>
      <c r="U299" s="16"/>
    </row>
    <row r="300" spans="1:21" ht="11.25" customHeight="1">
      <c r="A300" s="18"/>
      <c r="D300" s="18"/>
      <c r="G300" s="18"/>
      <c r="I300" s="18"/>
      <c r="J300" s="18"/>
      <c r="M300" s="18"/>
      <c r="P300" s="16"/>
      <c r="Q300" s="16"/>
      <c r="R300" s="16"/>
      <c r="S300" s="16"/>
      <c r="T300" s="16"/>
      <c r="U300" s="16"/>
    </row>
    <row r="301" spans="1:21" ht="11.25" customHeight="1">
      <c r="A301" s="18"/>
      <c r="D301" s="18"/>
      <c r="G301" s="18"/>
      <c r="I301" s="18"/>
      <c r="J301" s="18"/>
      <c r="M301" s="18"/>
      <c r="P301" s="16"/>
      <c r="Q301" s="16"/>
      <c r="R301" s="16"/>
      <c r="S301" s="16"/>
      <c r="T301" s="16"/>
      <c r="U301" s="16"/>
    </row>
    <row r="302" spans="1:21" ht="11.25" customHeight="1">
      <c r="A302" s="18"/>
      <c r="D302" s="18"/>
      <c r="G302" s="18"/>
      <c r="I302" s="18"/>
      <c r="J302" s="18"/>
      <c r="M302" s="18"/>
      <c r="P302" s="16"/>
      <c r="Q302" s="16"/>
      <c r="R302" s="16"/>
      <c r="S302" s="16"/>
      <c r="T302" s="16"/>
      <c r="U302" s="16"/>
    </row>
    <row r="303" spans="1:21" ht="11.25" customHeight="1">
      <c r="A303" s="18"/>
      <c r="D303" s="18"/>
      <c r="G303" s="18"/>
      <c r="I303" s="18"/>
      <c r="J303" s="18"/>
      <c r="M303" s="18"/>
      <c r="P303" s="16"/>
      <c r="Q303" s="16"/>
      <c r="R303" s="16"/>
      <c r="S303" s="16"/>
      <c r="T303" s="16"/>
      <c r="U303" s="16"/>
    </row>
    <row r="304" spans="1:21" ht="11.25" customHeight="1">
      <c r="A304" s="18"/>
      <c r="D304" s="18"/>
      <c r="G304" s="18"/>
      <c r="I304" s="18"/>
      <c r="J304" s="18"/>
      <c r="M304" s="18"/>
      <c r="P304" s="16"/>
      <c r="Q304" s="16"/>
      <c r="R304" s="16"/>
      <c r="S304" s="16"/>
      <c r="T304" s="16"/>
      <c r="U304" s="16"/>
    </row>
  </sheetData>
  <mergeCells count="123">
    <mergeCell ref="K56:L56"/>
    <mergeCell ref="N56:O56"/>
    <mergeCell ref="C57:E57"/>
    <mergeCell ref="C59:E59"/>
    <mergeCell ref="B51:C51"/>
    <mergeCell ref="E51:F51"/>
    <mergeCell ref="B53:C53"/>
    <mergeCell ref="E53:F53"/>
    <mergeCell ref="G53:H54"/>
    <mergeCell ref="B54:C54"/>
    <mergeCell ref="E54:F54"/>
    <mergeCell ref="B48:C48"/>
    <mergeCell ref="E48:F48"/>
    <mergeCell ref="B49:C49"/>
    <mergeCell ref="E49:F49"/>
    <mergeCell ref="H49:I49"/>
    <mergeCell ref="J49:K50"/>
    <mergeCell ref="B50:C50"/>
    <mergeCell ref="E50:F50"/>
    <mergeCell ref="H50:I50"/>
    <mergeCell ref="B43:C43"/>
    <mergeCell ref="E43:F43"/>
    <mergeCell ref="B45:C45"/>
    <mergeCell ref="E45:F45"/>
    <mergeCell ref="G45:H46"/>
    <mergeCell ref="B46:C46"/>
    <mergeCell ref="E46:F46"/>
    <mergeCell ref="B41:C41"/>
    <mergeCell ref="E41:F41"/>
    <mergeCell ref="H41:I41"/>
    <mergeCell ref="B42:C42"/>
    <mergeCell ref="E42:F42"/>
    <mergeCell ref="H42:I42"/>
    <mergeCell ref="B39:C39"/>
    <mergeCell ref="E39:F39"/>
    <mergeCell ref="K39:L39"/>
    <mergeCell ref="M39:N40"/>
    <mergeCell ref="B40:C40"/>
    <mergeCell ref="E40:F40"/>
    <mergeCell ref="K40:L40"/>
    <mergeCell ref="B36:C36"/>
    <mergeCell ref="E36:F36"/>
    <mergeCell ref="B37:C37"/>
    <mergeCell ref="E37:F37"/>
    <mergeCell ref="H37:I37"/>
    <mergeCell ref="B38:C38"/>
    <mergeCell ref="E38:F38"/>
    <mergeCell ref="H38:I38"/>
    <mergeCell ref="B31:C31"/>
    <mergeCell ref="E31:F31"/>
    <mergeCell ref="B33:C33"/>
    <mergeCell ref="E33:F33"/>
    <mergeCell ref="G33:H34"/>
    <mergeCell ref="B34:C34"/>
    <mergeCell ref="E34:F34"/>
    <mergeCell ref="B28:C28"/>
    <mergeCell ref="E28:F28"/>
    <mergeCell ref="B29:C29"/>
    <mergeCell ref="E29:F29"/>
    <mergeCell ref="H29:I29"/>
    <mergeCell ref="J29:K30"/>
    <mergeCell ref="B30:C30"/>
    <mergeCell ref="E30:F30"/>
    <mergeCell ref="H30:I30"/>
    <mergeCell ref="B24:C24"/>
    <mergeCell ref="E24:F24"/>
    <mergeCell ref="H25:I25"/>
    <mergeCell ref="K25:L25"/>
    <mergeCell ref="M25:N26"/>
    <mergeCell ref="H26:I26"/>
    <mergeCell ref="K26:L26"/>
    <mergeCell ref="B22:C22"/>
    <mergeCell ref="E22:F22"/>
    <mergeCell ref="H22:I22"/>
    <mergeCell ref="B23:C23"/>
    <mergeCell ref="E23:F23"/>
    <mergeCell ref="H23:I23"/>
    <mergeCell ref="B20:C20"/>
    <mergeCell ref="E20:F20"/>
    <mergeCell ref="K20:L20"/>
    <mergeCell ref="B21:C21"/>
    <mergeCell ref="E21:F21"/>
    <mergeCell ref="K21:L21"/>
    <mergeCell ref="B18:C18"/>
    <mergeCell ref="E18:F18"/>
    <mergeCell ref="H18:I18"/>
    <mergeCell ref="B19:C19"/>
    <mergeCell ref="E19:F19"/>
    <mergeCell ref="H19:I19"/>
    <mergeCell ref="B16:C16"/>
    <mergeCell ref="E16:F16"/>
    <mergeCell ref="N16:O16"/>
    <mergeCell ref="B17:C17"/>
    <mergeCell ref="E17:F17"/>
    <mergeCell ref="N17:O17"/>
    <mergeCell ref="B14:C14"/>
    <mergeCell ref="E14:F14"/>
    <mergeCell ref="H14:I14"/>
    <mergeCell ref="N14:O15"/>
    <mergeCell ref="B15:C15"/>
    <mergeCell ref="E15:F15"/>
    <mergeCell ref="H15:I15"/>
    <mergeCell ref="B12:C12"/>
    <mergeCell ref="E12:F12"/>
    <mergeCell ref="K12:L12"/>
    <mergeCell ref="B13:C13"/>
    <mergeCell ref="E13:F13"/>
    <mergeCell ref="K13:L13"/>
    <mergeCell ref="B9:C9"/>
    <mergeCell ref="E9:F9"/>
    <mergeCell ref="B10:C10"/>
    <mergeCell ref="E10:F10"/>
    <mergeCell ref="H10:I10"/>
    <mergeCell ref="B11:C11"/>
    <mergeCell ref="E11:F11"/>
    <mergeCell ref="H11:I11"/>
    <mergeCell ref="A1:O1"/>
    <mergeCell ref="A2:O2"/>
    <mergeCell ref="A3:O3"/>
    <mergeCell ref="A4:O4"/>
    <mergeCell ref="A5:O5"/>
    <mergeCell ref="C7:E7"/>
    <mergeCell ref="K7:L7"/>
  </mergeCells>
  <pageMargins left="0.23622047244094491" right="0.23622047244094491" top="0.11811023622047245" bottom="0.11811023622047245" header="0" footer="0"/>
  <pageSetup paperSize="9" scale="6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304"/>
  <sheetViews>
    <sheetView view="pageBreakPreview" zoomScaleSheetLayoutView="100" workbookViewId="0">
      <selection sqref="A1:F1"/>
    </sheetView>
  </sheetViews>
  <sheetFormatPr defaultColWidth="7.140625" defaultRowHeight="11.25" customHeight="1"/>
  <cols>
    <col min="1" max="1" width="3.7109375" style="20" customWidth="1"/>
    <col min="2" max="3" width="12.7109375" style="18" customWidth="1"/>
    <col min="4" max="4" width="3.7109375" style="20" customWidth="1"/>
    <col min="5" max="6" width="12.7109375" style="18" customWidth="1"/>
    <col min="7" max="7" width="3.7109375" style="20" customWidth="1"/>
    <col min="8" max="8" width="12.7109375" style="18" customWidth="1"/>
    <col min="9" max="9" width="12.7109375" style="62" customWidth="1"/>
    <col min="10" max="10" width="3.7109375" style="61" customWidth="1"/>
    <col min="11" max="12" width="12.7109375" style="18" customWidth="1"/>
    <col min="13" max="13" width="3.7109375" style="20" customWidth="1"/>
    <col min="14" max="15" width="12.7109375" style="18" customWidth="1"/>
    <col min="16" max="16384" width="7.140625" style="18"/>
  </cols>
  <sheetData>
    <row r="1" spans="1:18" ht="15.95" customHeight="1">
      <c r="A1" s="127" t="s">
        <v>2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</row>
    <row r="2" spans="1:18" ht="15.95" customHeight="1">
      <c r="A2" s="127" t="s">
        <v>20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</row>
    <row r="3" spans="1:18" ht="15.95" customHeight="1">
      <c r="A3" s="127" t="s">
        <v>21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</row>
    <row r="4" spans="1:18" s="19" customFormat="1" ht="15.95" customHeight="1">
      <c r="A4" s="156" t="str">
        <f>list4!B1</f>
        <v>XV открытого городского турнира 
по бадминтону «Кубок КемГУ»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</row>
    <row r="5" spans="1:18" s="19" customFormat="1" ht="15.95" customHeight="1">
      <c r="A5" s="129" t="s">
        <v>0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</row>
    <row r="6" spans="1:18" ht="15.95" customHeight="1">
      <c r="B6" s="21"/>
      <c r="C6" s="21"/>
      <c r="D6" s="22"/>
      <c r="E6" s="21"/>
      <c r="F6" s="23"/>
      <c r="G6" s="24"/>
      <c r="H6" s="23"/>
      <c r="I6" s="23"/>
      <c r="J6" s="24"/>
      <c r="K6" s="23"/>
      <c r="L6" s="23"/>
      <c r="M6" s="24"/>
      <c r="N6" s="23"/>
      <c r="O6" s="21"/>
    </row>
    <row r="7" spans="1:18" ht="15.95" customHeight="1">
      <c r="B7" s="25" t="s">
        <v>5</v>
      </c>
      <c r="C7" s="125" t="str">
        <f>list4!B2</f>
        <v>Кемерово</v>
      </c>
      <c r="D7" s="125"/>
      <c r="E7" s="125"/>
      <c r="H7" s="19" t="s">
        <v>6</v>
      </c>
      <c r="I7" s="19"/>
      <c r="J7" s="26"/>
      <c r="K7" s="157" t="str">
        <f>list4!B3</f>
        <v>14-16.01.2022</v>
      </c>
      <c r="L7" s="128"/>
      <c r="N7" s="25" t="s">
        <v>4</v>
      </c>
      <c r="O7" s="86" t="str">
        <f>list4!B5</f>
        <v>WS-2</v>
      </c>
    </row>
    <row r="8" spans="1:18" ht="15.95" customHeight="1">
      <c r="E8" s="28"/>
      <c r="F8" s="29"/>
      <c r="G8" s="30"/>
      <c r="H8" s="28"/>
      <c r="I8" s="28"/>
      <c r="J8" s="31"/>
      <c r="K8" s="32"/>
      <c r="L8" s="32"/>
      <c r="M8" s="33"/>
      <c r="N8" s="32"/>
      <c r="O8" s="28"/>
    </row>
    <row r="9" spans="1:18" s="16" customFormat="1" ht="15.95" customHeight="1">
      <c r="A9" s="34">
        <v>1</v>
      </c>
      <c r="B9" s="149" t="str">
        <f>IF(VLOOKUP(A9,list4!$C$5:$D$20,2,FALSE)=0,"X",VLOOKUP(A9,list4!$C$5:$D$20,2,FALSE))</f>
        <v>Хлыстун Ярослава</v>
      </c>
      <c r="C9" s="150"/>
      <c r="D9" s="35">
        <v>1</v>
      </c>
      <c r="E9" s="138" t="str">
        <f>B9</f>
        <v>Хлыстун Ярослава</v>
      </c>
      <c r="F9" s="138"/>
      <c r="G9" s="36"/>
      <c r="H9" s="84"/>
      <c r="I9" s="84"/>
      <c r="J9" s="36"/>
      <c r="K9" s="38"/>
      <c r="L9" s="38"/>
      <c r="P9" s="38"/>
      <c r="Q9" s="38"/>
      <c r="R9" s="38"/>
    </row>
    <row r="10" spans="1:18" s="16" customFormat="1" ht="15.95" customHeight="1">
      <c r="A10" s="34">
        <v>16</v>
      </c>
      <c r="B10" s="152" t="str">
        <f>IF(VLOOKUP(A10,list4!$C$5:$D$20,2,FALSE)=0,"X",VLOOKUP(A10,list4!$C$5:$D$20,2,FALSE))</f>
        <v>X</v>
      </c>
      <c r="C10" s="153"/>
      <c r="D10" s="39"/>
      <c r="E10" s="136"/>
      <c r="F10" s="147"/>
      <c r="G10" s="35">
        <v>13</v>
      </c>
      <c r="H10" s="138" t="str">
        <f>E9</f>
        <v>Хлыстун Ярослава</v>
      </c>
      <c r="I10" s="138"/>
      <c r="J10" s="36"/>
      <c r="K10" s="84"/>
      <c r="L10" s="84"/>
      <c r="Q10" s="38"/>
      <c r="R10" s="38"/>
    </row>
    <row r="11" spans="1:18" s="16" customFormat="1" ht="15.95" customHeight="1">
      <c r="A11" s="34">
        <v>9</v>
      </c>
      <c r="B11" s="149" t="str">
        <f>IF(VLOOKUP(A11,list4!$C$5:$D$20,2,FALSE)=0,"X",VLOOKUP(A11,list4!$C$5:$D$20,2,FALSE))</f>
        <v>Боар Ульяна</v>
      </c>
      <c r="C11" s="150"/>
      <c r="D11" s="35">
        <v>2</v>
      </c>
      <c r="E11" s="138" t="str">
        <f>B11</f>
        <v>Боар Ульяна</v>
      </c>
      <c r="F11" s="138"/>
      <c r="G11" s="39"/>
      <c r="H11" s="161" t="s">
        <v>130</v>
      </c>
      <c r="I11" s="147"/>
      <c r="J11" s="36"/>
      <c r="K11" s="83"/>
      <c r="L11" s="38"/>
      <c r="P11" s="41"/>
      <c r="Q11" s="38"/>
      <c r="R11" s="38"/>
    </row>
    <row r="12" spans="1:18" s="16" customFormat="1" ht="15.95" customHeight="1">
      <c r="A12" s="34">
        <v>8</v>
      </c>
      <c r="B12" s="149" t="str">
        <f>IF(VLOOKUP(A12,list4!$C$5:$D$20,2,FALSE)=0,"X",VLOOKUP(A12,list4!$C$5:$D$20,2,FALSE))</f>
        <v>Курьянович Алеся</v>
      </c>
      <c r="C12" s="150"/>
      <c r="D12" s="39"/>
      <c r="E12" s="148" t="s">
        <v>125</v>
      </c>
      <c r="F12" s="137"/>
      <c r="G12" s="36"/>
      <c r="H12" s="38"/>
      <c r="I12" s="42"/>
      <c r="J12" s="35">
        <v>23</v>
      </c>
      <c r="K12" s="138" t="str">
        <f>H10</f>
        <v>Хлыстун Ярослава</v>
      </c>
      <c r="L12" s="138"/>
      <c r="P12" s="38"/>
    </row>
    <row r="13" spans="1:18" s="16" customFormat="1" ht="15.95" customHeight="1">
      <c r="A13" s="34">
        <v>5</v>
      </c>
      <c r="B13" s="149" t="str">
        <f>IF(VLOOKUP(A13,list4!$C$5:$D$20,2,FALSE)=0,"X",VLOOKUP(A13,list4!$C$5:$D$20,2,FALSE))</f>
        <v>Капран Дарья</v>
      </c>
      <c r="C13" s="150"/>
      <c r="D13" s="43">
        <v>3</v>
      </c>
      <c r="E13" s="138" t="str">
        <f>B13</f>
        <v>Капран Дарья</v>
      </c>
      <c r="F13" s="138"/>
      <c r="G13" s="83"/>
      <c r="H13" s="38"/>
      <c r="I13" s="42"/>
      <c r="J13" s="44"/>
      <c r="K13" s="148" t="s">
        <v>146</v>
      </c>
      <c r="L13" s="147"/>
    </row>
    <row r="14" spans="1:18" s="16" customFormat="1" ht="15.95" customHeight="1">
      <c r="A14" s="34">
        <v>12</v>
      </c>
      <c r="B14" s="149" t="str">
        <f>IF(VLOOKUP(A14,list4!$C$5:$D$20,2,FALSE)=0,"X",VLOOKUP(A14,list4!$C$5:$D$20,2,FALSE))</f>
        <v>Ратников Степан</v>
      </c>
      <c r="C14" s="150"/>
      <c r="D14" s="39"/>
      <c r="E14" s="136" t="s">
        <v>129</v>
      </c>
      <c r="F14" s="147"/>
      <c r="G14" s="35">
        <v>14</v>
      </c>
      <c r="H14" s="138" t="str">
        <f>E15</f>
        <v>Вихарева Александра</v>
      </c>
      <c r="I14" s="142"/>
      <c r="J14" s="36"/>
      <c r="K14" s="38"/>
      <c r="M14" s="44"/>
      <c r="N14" s="141" t="s">
        <v>9</v>
      </c>
      <c r="O14" s="141"/>
    </row>
    <row r="15" spans="1:18" s="16" customFormat="1" ht="15.95" customHeight="1">
      <c r="A15" s="34">
        <v>13</v>
      </c>
      <c r="B15" s="152" t="str">
        <f>IF(VLOOKUP(A15,list4!$C$5:$D$20,2,FALSE)=0,"X",VLOOKUP(A15,list4!$C$5:$D$20,2,FALSE))</f>
        <v>X</v>
      </c>
      <c r="C15" s="153"/>
      <c r="D15" s="35">
        <v>4</v>
      </c>
      <c r="E15" s="138" t="str">
        <f>B16</f>
        <v>Вихарева Александра</v>
      </c>
      <c r="F15" s="142"/>
      <c r="G15" s="36"/>
      <c r="H15" s="136" t="s">
        <v>133</v>
      </c>
      <c r="I15" s="137"/>
      <c r="J15" s="36"/>
      <c r="K15" s="38"/>
      <c r="L15" s="38"/>
      <c r="M15" s="44"/>
      <c r="N15" s="141"/>
      <c r="O15" s="141"/>
      <c r="P15" s="38"/>
    </row>
    <row r="16" spans="1:18" s="16" customFormat="1" ht="15.95" customHeight="1">
      <c r="A16" s="34">
        <v>4</v>
      </c>
      <c r="B16" s="149" t="str">
        <f>IF(VLOOKUP(A16,list4!$C$5:$D$20,2,FALSE)=0,"X",VLOOKUP(A16,list4!$C$5:$D$20,2,FALSE))</f>
        <v>Вихарева Александра</v>
      </c>
      <c r="C16" s="150"/>
      <c r="D16" s="39"/>
      <c r="E16" s="136"/>
      <c r="F16" s="137"/>
      <c r="G16" s="36"/>
      <c r="H16" s="38"/>
      <c r="I16" s="38"/>
      <c r="J16" s="36"/>
      <c r="K16" s="38"/>
      <c r="M16" s="35">
        <v>32</v>
      </c>
      <c r="N16" s="138" t="str">
        <f>K12</f>
        <v>Хлыстун Ярослава</v>
      </c>
      <c r="O16" s="138"/>
    </row>
    <row r="17" spans="1:29" s="16" customFormat="1" ht="15.95" customHeight="1">
      <c r="A17" s="34">
        <v>3</v>
      </c>
      <c r="B17" s="149" t="str">
        <f>IF(VLOOKUP(A17,list4!$C$5:$D$20,2,FALSE)=0,"X",VLOOKUP(A17,list4!$C$5:$D$20,2,FALSE))</f>
        <v>Гудалина Дарья</v>
      </c>
      <c r="C17" s="150"/>
      <c r="D17" s="35">
        <v>5</v>
      </c>
      <c r="E17" s="138" t="str">
        <f>B17</f>
        <v>Гудалина Дарья</v>
      </c>
      <c r="F17" s="138"/>
      <c r="G17" s="36"/>
      <c r="H17" s="84"/>
      <c r="I17" s="84"/>
      <c r="J17" s="36"/>
      <c r="K17" s="38"/>
      <c r="L17" s="38"/>
      <c r="M17" s="44"/>
      <c r="N17" s="162" t="s">
        <v>159</v>
      </c>
      <c r="O17" s="144"/>
    </row>
    <row r="18" spans="1:29" s="16" customFormat="1" ht="15.95" customHeight="1">
      <c r="A18" s="34">
        <v>14</v>
      </c>
      <c r="B18" s="152" t="str">
        <f>IF(VLOOKUP(A18,list4!$C$5:$D$20,2,FALSE)=0,"X",VLOOKUP(A18,list4!$C$5:$D$20,2,FALSE))</f>
        <v>X</v>
      </c>
      <c r="C18" s="153"/>
      <c r="D18" s="39"/>
      <c r="E18" s="136"/>
      <c r="F18" s="147"/>
      <c r="G18" s="35">
        <v>15</v>
      </c>
      <c r="H18" s="138" t="str">
        <f>E17</f>
        <v>Гудалина Дарья</v>
      </c>
      <c r="I18" s="138"/>
      <c r="J18" s="36"/>
      <c r="K18" s="84"/>
      <c r="L18" s="84"/>
      <c r="M18" s="44"/>
      <c r="N18" s="38"/>
    </row>
    <row r="19" spans="1:29" s="16" customFormat="1" ht="15.95" customHeight="1">
      <c r="A19" s="34">
        <v>11</v>
      </c>
      <c r="B19" s="149" t="str">
        <f>IF(VLOOKUP(A19,list4!$C$5:$D$20,2,FALSE)=0,"X",VLOOKUP(A19,list4!$C$5:$D$20,2,FALSE))</f>
        <v>Шакурина София</v>
      </c>
      <c r="C19" s="150"/>
      <c r="D19" s="35">
        <v>6</v>
      </c>
      <c r="E19" s="138" t="str">
        <f>B20</f>
        <v>Мануйлова Светлана</v>
      </c>
      <c r="F19" s="142"/>
      <c r="G19" s="39"/>
      <c r="H19" s="136" t="s">
        <v>131</v>
      </c>
      <c r="I19" s="147"/>
      <c r="J19" s="36"/>
      <c r="K19" s="83"/>
      <c r="L19" s="38"/>
      <c r="M19" s="44"/>
      <c r="N19" s="38"/>
    </row>
    <row r="20" spans="1:29" s="16" customFormat="1" ht="15.95" customHeight="1">
      <c r="A20" s="34">
        <v>6</v>
      </c>
      <c r="B20" s="149" t="str">
        <f>IF(VLOOKUP(A20,list4!$C$5:$D$20,2,FALSE)=0,"X",VLOOKUP(A20,list4!$C$5:$D$20,2,FALSE))</f>
        <v>Мануйлова Светлана</v>
      </c>
      <c r="C20" s="150"/>
      <c r="D20" s="39"/>
      <c r="E20" s="148" t="s">
        <v>128</v>
      </c>
      <c r="F20" s="137"/>
      <c r="G20" s="36"/>
      <c r="H20" s="38"/>
      <c r="I20" s="42"/>
      <c r="J20" s="35">
        <v>24</v>
      </c>
      <c r="K20" s="138" t="str">
        <f>H22</f>
        <v>Кукшенева Дарья</v>
      </c>
      <c r="L20" s="142"/>
      <c r="M20" s="44"/>
      <c r="N20" s="45"/>
    </row>
    <row r="21" spans="1:29" s="16" customFormat="1" ht="15.95" customHeight="1">
      <c r="A21" s="34">
        <v>7</v>
      </c>
      <c r="B21" s="149" t="str">
        <f>IF(VLOOKUP(A21,list4!$C$5:$D$20,2,FALSE)=0,"X",VLOOKUP(A21,list4!$C$5:$D$20,2,FALSE))</f>
        <v>Хайбуллина Рубина</v>
      </c>
      <c r="C21" s="150"/>
      <c r="D21" s="35">
        <v>7</v>
      </c>
      <c r="E21" s="138" t="str">
        <f>B21</f>
        <v>Хайбуллина Рубина</v>
      </c>
      <c r="F21" s="138"/>
      <c r="G21" s="36"/>
      <c r="H21" s="38"/>
      <c r="I21" s="42"/>
      <c r="J21" s="44"/>
      <c r="K21" s="148" t="s">
        <v>147</v>
      </c>
      <c r="L21" s="137"/>
      <c r="M21" s="36"/>
      <c r="N21" s="46"/>
      <c r="T21" s="36"/>
      <c r="U21" s="34"/>
      <c r="V21" s="84"/>
      <c r="W21" s="84"/>
      <c r="X21" s="36"/>
      <c r="Y21" s="83"/>
      <c r="Z21" s="83"/>
      <c r="AA21" s="36"/>
      <c r="AB21" s="38"/>
      <c r="AC21" s="38"/>
    </row>
    <row r="22" spans="1:29" s="16" customFormat="1" ht="15.95" customHeight="1">
      <c r="A22" s="34">
        <v>10</v>
      </c>
      <c r="B22" s="149" t="str">
        <f>IF(VLOOKUP(A22,list4!$C$5:$D$20,2,FALSE)=0,"X",VLOOKUP(A22,list4!$C$5:$D$20,2,FALSE))</f>
        <v>Полянская Олеся</v>
      </c>
      <c r="C22" s="150"/>
      <c r="D22" s="39"/>
      <c r="E22" s="148" t="s">
        <v>132</v>
      </c>
      <c r="F22" s="147"/>
      <c r="G22" s="35">
        <v>16</v>
      </c>
      <c r="H22" s="138" t="str">
        <f>E23</f>
        <v>Кукшенева Дарья</v>
      </c>
      <c r="I22" s="142"/>
      <c r="J22" s="36"/>
      <c r="K22" s="38"/>
      <c r="M22" s="34"/>
    </row>
    <row r="23" spans="1:29" s="16" customFormat="1" ht="15.95" customHeight="1">
      <c r="A23" s="34">
        <v>15</v>
      </c>
      <c r="B23" s="152" t="str">
        <f>IF(VLOOKUP(A23,list4!$C$5:$D$20,2,FALSE)=0,"X",VLOOKUP(A23,list4!$C$5:$D$20,2,FALSE))</f>
        <v>X</v>
      </c>
      <c r="C23" s="153"/>
      <c r="D23" s="35">
        <v>8</v>
      </c>
      <c r="E23" s="138" t="str">
        <f>B24</f>
        <v>Кукшенева Дарья</v>
      </c>
      <c r="F23" s="142"/>
      <c r="G23" s="36"/>
      <c r="H23" s="148" t="s">
        <v>134</v>
      </c>
      <c r="I23" s="137"/>
      <c r="J23" s="36"/>
      <c r="K23" s="38"/>
      <c r="L23" s="38"/>
      <c r="M23" s="36"/>
    </row>
    <row r="24" spans="1:29" s="16" customFormat="1" ht="15.95" customHeight="1">
      <c r="A24" s="34">
        <v>2</v>
      </c>
      <c r="B24" s="149" t="str">
        <f>IF(VLOOKUP(A24,list4!$C$5:$D$20,2,FALSE)=0,"X",VLOOKUP(A24,list4!$C$5:$D$20,2,FALSE))</f>
        <v>Кукшенева Дарья</v>
      </c>
      <c r="C24" s="150"/>
      <c r="D24" s="39"/>
      <c r="E24" s="136"/>
      <c r="F24" s="137"/>
      <c r="G24" s="36"/>
      <c r="H24" s="38"/>
      <c r="I24" s="38"/>
    </row>
    <row r="25" spans="1:29" s="16" customFormat="1" ht="15.95" customHeight="1">
      <c r="A25" s="34"/>
      <c r="B25" s="47"/>
      <c r="C25" s="47"/>
      <c r="D25" s="36"/>
      <c r="E25" s="83"/>
      <c r="F25" s="83"/>
      <c r="G25" s="36">
        <v>-23</v>
      </c>
      <c r="H25" s="134" t="str">
        <f>IF(K12=H10,H14,H10)</f>
        <v>Вихарева Александра</v>
      </c>
      <c r="I25" s="135"/>
      <c r="J25" s="35">
        <v>31</v>
      </c>
      <c r="K25" s="138" t="str">
        <f>H26</f>
        <v>Гудалина Дарья</v>
      </c>
      <c r="L25" s="138"/>
      <c r="M25" s="139" t="s">
        <v>3</v>
      </c>
      <c r="N25" s="139"/>
    </row>
    <row r="26" spans="1:29" s="16" customFormat="1" ht="15.95" customHeight="1">
      <c r="A26" s="34"/>
      <c r="B26" s="47"/>
      <c r="C26" s="47"/>
      <c r="D26" s="36"/>
      <c r="E26" s="83"/>
      <c r="F26" s="83"/>
      <c r="G26" s="34">
        <v>-24</v>
      </c>
      <c r="H26" s="134" t="str">
        <f>IF(K20=H18,H22,H18)</f>
        <v>Гудалина Дарья</v>
      </c>
      <c r="I26" s="135"/>
      <c r="J26" s="39"/>
      <c r="K26" s="143" t="s">
        <v>162</v>
      </c>
      <c r="L26" s="144"/>
      <c r="M26" s="139"/>
      <c r="N26" s="139"/>
    </row>
    <row r="27" spans="1:29" s="16" customFormat="1" ht="15.95" customHeight="1">
      <c r="A27" s="34"/>
      <c r="B27" s="47"/>
      <c r="C27" s="47"/>
      <c r="D27" s="36"/>
      <c r="E27" s="83"/>
      <c r="F27" s="83"/>
      <c r="G27" s="36"/>
      <c r="H27" s="38"/>
      <c r="I27" s="38"/>
      <c r="J27" s="34"/>
      <c r="K27" s="84"/>
      <c r="L27" s="84"/>
      <c r="M27" s="36"/>
      <c r="N27" s="48"/>
      <c r="O27" s="48"/>
    </row>
    <row r="28" spans="1:29" s="16" customFormat="1" ht="15.95" customHeight="1">
      <c r="A28" s="34">
        <v>-13</v>
      </c>
      <c r="B28" s="149" t="str">
        <f>IF(H10=E9,E11,E9)</f>
        <v>Боар Ульяна</v>
      </c>
      <c r="C28" s="150"/>
      <c r="D28" s="35">
        <v>21</v>
      </c>
      <c r="E28" s="131" t="str">
        <f>B29</f>
        <v>Капран Дарья</v>
      </c>
      <c r="F28" s="131"/>
      <c r="G28" s="36"/>
      <c r="H28" s="38"/>
      <c r="I28" s="38"/>
      <c r="J28" s="38"/>
      <c r="K28" s="84"/>
      <c r="L28" s="84"/>
      <c r="M28" s="36"/>
      <c r="N28" s="48"/>
      <c r="O28" s="48"/>
    </row>
    <row r="29" spans="1:29" s="16" customFormat="1" ht="15.95" customHeight="1">
      <c r="A29" s="34">
        <v>-14</v>
      </c>
      <c r="B29" s="149" t="str">
        <f>IF(H14=E13,E15,E13)</f>
        <v>Капран Дарья</v>
      </c>
      <c r="C29" s="150"/>
      <c r="D29" s="39"/>
      <c r="E29" s="136" t="s">
        <v>144</v>
      </c>
      <c r="F29" s="137"/>
      <c r="G29" s="35">
        <v>30</v>
      </c>
      <c r="H29" s="138" t="str">
        <f>E30</f>
        <v>Мануйлова Светлана</v>
      </c>
      <c r="I29" s="138"/>
      <c r="J29" s="141" t="s">
        <v>7</v>
      </c>
      <c r="K29" s="141"/>
      <c r="L29" s="84"/>
      <c r="M29" s="36"/>
      <c r="N29" s="48"/>
      <c r="O29" s="48"/>
    </row>
    <row r="30" spans="1:29" s="16" customFormat="1" ht="15.95" customHeight="1">
      <c r="A30" s="34">
        <v>-15</v>
      </c>
      <c r="B30" s="149" t="str">
        <f>IF(H18=E17,E19,E17)</f>
        <v>Мануйлова Светлана</v>
      </c>
      <c r="C30" s="150"/>
      <c r="D30" s="35">
        <v>22</v>
      </c>
      <c r="E30" s="142" t="str">
        <f>B30</f>
        <v>Мануйлова Светлана</v>
      </c>
      <c r="F30" s="151"/>
      <c r="G30" s="44"/>
      <c r="H30" s="136" t="s">
        <v>157</v>
      </c>
      <c r="I30" s="137"/>
      <c r="J30" s="141"/>
      <c r="K30" s="141"/>
      <c r="L30" s="84"/>
      <c r="M30" s="36"/>
      <c r="N30" s="48"/>
      <c r="O30" s="48"/>
    </row>
    <row r="31" spans="1:29" s="16" customFormat="1" ht="15.95" customHeight="1">
      <c r="A31" s="34">
        <v>-16</v>
      </c>
      <c r="B31" s="149" t="str">
        <f>IF(H22=E21,E23,E21)</f>
        <v>Хайбуллина Рубина</v>
      </c>
      <c r="C31" s="150"/>
      <c r="D31" s="39"/>
      <c r="E31" s="148" t="s">
        <v>145</v>
      </c>
      <c r="F31" s="137"/>
      <c r="G31" s="36"/>
      <c r="H31" s="84"/>
      <c r="I31" s="84"/>
      <c r="J31" s="38"/>
      <c r="K31" s="84"/>
      <c r="L31" s="84"/>
      <c r="M31" s="36"/>
      <c r="N31" s="48"/>
      <c r="O31" s="48"/>
    </row>
    <row r="32" spans="1:29" s="16" customFormat="1" ht="15.95" customHeight="1">
      <c r="B32" s="49"/>
      <c r="C32" s="49"/>
      <c r="E32" s="50"/>
      <c r="F32" s="50"/>
      <c r="K32" s="84"/>
      <c r="L32" s="84"/>
      <c r="M32" s="36"/>
      <c r="N32" s="48"/>
      <c r="O32" s="48"/>
    </row>
    <row r="33" spans="1:32" s="16" customFormat="1" ht="15.95" customHeight="1">
      <c r="A33" s="36">
        <v>-21</v>
      </c>
      <c r="B33" s="149" t="str">
        <f>IF(E28=B28,B29,B28)</f>
        <v>Боар Ульяна</v>
      </c>
      <c r="C33" s="150"/>
      <c r="D33" s="51">
        <v>29</v>
      </c>
      <c r="E33" s="138" t="str">
        <f>B34</f>
        <v>Хайбуллина Рубина</v>
      </c>
      <c r="F33" s="138"/>
      <c r="G33" s="139" t="s">
        <v>8</v>
      </c>
      <c r="H33" s="139"/>
      <c r="K33" s="84"/>
      <c r="L33" s="84"/>
      <c r="M33" s="36"/>
      <c r="N33" s="48"/>
      <c r="O33" s="48"/>
    </row>
    <row r="34" spans="1:32" s="16" customFormat="1" ht="15.95" customHeight="1">
      <c r="A34" s="36">
        <v>-22</v>
      </c>
      <c r="B34" s="149" t="str">
        <f>IF(E30=B30,B31,B30)</f>
        <v>Хайбуллина Рубина</v>
      </c>
      <c r="C34" s="150"/>
      <c r="D34" s="39"/>
      <c r="E34" s="136" t="s">
        <v>158</v>
      </c>
      <c r="F34" s="137"/>
      <c r="G34" s="139"/>
      <c r="H34" s="139"/>
      <c r="K34" s="84"/>
      <c r="L34" s="84"/>
      <c r="M34" s="36"/>
      <c r="N34" s="48"/>
      <c r="O34" s="48"/>
    </row>
    <row r="35" spans="1:32" s="16" customFormat="1" ht="15.95" customHeight="1">
      <c r="A35" s="34"/>
      <c r="B35" s="52"/>
      <c r="C35" s="52"/>
      <c r="D35" s="36"/>
      <c r="E35" s="83"/>
      <c r="F35" s="83"/>
      <c r="G35" s="36"/>
      <c r="H35" s="38"/>
      <c r="I35" s="38"/>
      <c r="J35" s="34"/>
      <c r="K35" s="84"/>
      <c r="L35" s="84"/>
      <c r="M35" s="36"/>
      <c r="N35" s="48"/>
      <c r="O35" s="48"/>
    </row>
    <row r="36" spans="1:32" s="16" customFormat="1" ht="15.95" customHeight="1">
      <c r="A36" s="34">
        <v>-1</v>
      </c>
      <c r="B36" s="152" t="str">
        <f>IF(E9=B9,B10,B9)</f>
        <v>X</v>
      </c>
      <c r="C36" s="153"/>
      <c r="D36" s="36">
        <v>9</v>
      </c>
      <c r="E36" s="138" t="str">
        <f>B37</f>
        <v>Курьянович Алеся</v>
      </c>
      <c r="F36" s="138"/>
      <c r="G36" s="34"/>
      <c r="J36" s="34"/>
      <c r="M36" s="34"/>
    </row>
    <row r="37" spans="1:32" s="16" customFormat="1" ht="15.95" customHeight="1">
      <c r="A37" s="34">
        <v>-2</v>
      </c>
      <c r="B37" s="149" t="str">
        <f>IF(E11=B11,B12,B11)</f>
        <v>Курьянович Алеся</v>
      </c>
      <c r="C37" s="150"/>
      <c r="D37" s="39"/>
      <c r="E37" s="136"/>
      <c r="F37" s="147"/>
      <c r="G37" s="35">
        <v>19</v>
      </c>
      <c r="H37" s="138" t="str">
        <f>E36</f>
        <v>Курьянович Алеся</v>
      </c>
      <c r="I37" s="138"/>
      <c r="J37" s="36"/>
      <c r="K37" s="84"/>
      <c r="L37" s="84"/>
      <c r="M37" s="36"/>
      <c r="N37" s="38"/>
    </row>
    <row r="38" spans="1:32" s="16" customFormat="1" ht="15.95" customHeight="1">
      <c r="A38" s="34">
        <v>-3</v>
      </c>
      <c r="B38" s="149" t="str">
        <f>IF(E13=B13,B14,B13)</f>
        <v>Ратников Степан</v>
      </c>
      <c r="C38" s="150"/>
      <c r="D38" s="35">
        <v>10</v>
      </c>
      <c r="E38" s="142" t="str">
        <f>B38</f>
        <v>Ратников Степан</v>
      </c>
      <c r="F38" s="151"/>
      <c r="G38" s="53"/>
      <c r="H38" s="148" t="s">
        <v>141</v>
      </c>
      <c r="I38" s="147"/>
      <c r="J38" s="36"/>
      <c r="K38" s="83"/>
      <c r="L38" s="38"/>
      <c r="M38" s="36"/>
      <c r="N38" s="38"/>
    </row>
    <row r="39" spans="1:32" s="16" customFormat="1" ht="15.95" customHeight="1">
      <c r="A39" s="34">
        <v>-4</v>
      </c>
      <c r="B39" s="152" t="str">
        <f>IF(E15=B15,B16,B15)</f>
        <v>X</v>
      </c>
      <c r="C39" s="153"/>
      <c r="D39" s="39"/>
      <c r="E39" s="136"/>
      <c r="F39" s="137"/>
      <c r="G39" s="36"/>
      <c r="H39" s="38"/>
      <c r="I39" s="42"/>
      <c r="J39" s="35">
        <v>28</v>
      </c>
      <c r="K39" s="138" t="str">
        <f>H37</f>
        <v>Курьянович Алеся</v>
      </c>
      <c r="L39" s="138"/>
      <c r="M39" s="141" t="s">
        <v>22</v>
      </c>
      <c r="N39" s="141"/>
      <c r="P39" s="38"/>
    </row>
    <row r="40" spans="1:32" s="16" customFormat="1" ht="15.95" customHeight="1">
      <c r="A40" s="34">
        <v>-5</v>
      </c>
      <c r="B40" s="152" t="str">
        <f>IF(E17=B17,B18,B17)</f>
        <v>X</v>
      </c>
      <c r="C40" s="153"/>
      <c r="D40" s="35">
        <v>11</v>
      </c>
      <c r="E40" s="138" t="str">
        <f>B41</f>
        <v>Шакурина София</v>
      </c>
      <c r="F40" s="138"/>
      <c r="G40" s="36"/>
      <c r="H40" s="38"/>
      <c r="I40" s="42"/>
      <c r="J40" s="44"/>
      <c r="K40" s="148" t="s">
        <v>163</v>
      </c>
      <c r="L40" s="137"/>
      <c r="M40" s="141"/>
      <c r="N40" s="141"/>
    </row>
    <row r="41" spans="1:32" s="16" customFormat="1" ht="15.95" customHeight="1">
      <c r="A41" s="34">
        <v>-6</v>
      </c>
      <c r="B41" s="149" t="str">
        <f>IF(E19=B19,B20,B19)</f>
        <v>Шакурина София</v>
      </c>
      <c r="C41" s="150"/>
      <c r="D41" s="39"/>
      <c r="E41" s="136"/>
      <c r="F41" s="137"/>
      <c r="G41" s="35">
        <v>20</v>
      </c>
      <c r="H41" s="138" t="str">
        <f>E42</f>
        <v>Полянская Олеся</v>
      </c>
      <c r="I41" s="142"/>
      <c r="J41" s="36"/>
      <c r="K41" s="38"/>
      <c r="M41" s="34"/>
    </row>
    <row r="42" spans="1:32" s="16" customFormat="1" ht="15.95" customHeight="1">
      <c r="A42" s="34">
        <v>-7</v>
      </c>
      <c r="B42" s="149" t="str">
        <f>IF(E21=B21,B22,B21)</f>
        <v>Полянская Олеся</v>
      </c>
      <c r="C42" s="150"/>
      <c r="D42" s="35">
        <v>12</v>
      </c>
      <c r="E42" s="142" t="str">
        <f>B42</f>
        <v>Полянская Олеся</v>
      </c>
      <c r="F42" s="151"/>
      <c r="G42" s="36"/>
      <c r="H42" s="136" t="s">
        <v>143</v>
      </c>
      <c r="I42" s="137"/>
      <c r="J42" s="36"/>
      <c r="K42" s="38"/>
      <c r="L42" s="38"/>
      <c r="M42" s="36"/>
      <c r="N42" s="38"/>
      <c r="AB42" s="38"/>
      <c r="AC42" s="36"/>
      <c r="AD42" s="38"/>
      <c r="AE42" s="54"/>
      <c r="AF42" s="54"/>
    </row>
    <row r="43" spans="1:32" s="16" customFormat="1" ht="15.95" customHeight="1">
      <c r="A43" s="34">
        <v>-8</v>
      </c>
      <c r="B43" s="152" t="str">
        <f>IF(E23=B23,B24,B23)</f>
        <v>X</v>
      </c>
      <c r="C43" s="153"/>
      <c r="D43" s="53"/>
      <c r="E43" s="136"/>
      <c r="F43" s="137"/>
      <c r="G43" s="36"/>
      <c r="H43" s="38"/>
      <c r="I43" s="38"/>
      <c r="AC43" s="34"/>
    </row>
    <row r="44" spans="1:32" s="16" customFormat="1" ht="15.95" customHeight="1">
      <c r="B44" s="49"/>
      <c r="C44" s="49"/>
      <c r="E44" s="50"/>
      <c r="F44" s="50"/>
      <c r="AC44" s="34"/>
    </row>
    <row r="45" spans="1:32" s="16" customFormat="1" ht="15.95" customHeight="1">
      <c r="A45" s="36">
        <v>-19</v>
      </c>
      <c r="B45" s="149" t="str">
        <f>IF(H37=E36,E38,E36)</f>
        <v>Ратников Степан</v>
      </c>
      <c r="C45" s="150"/>
      <c r="D45" s="44">
        <v>27</v>
      </c>
      <c r="E45" s="140" t="str">
        <f>B45</f>
        <v>Ратников Степан</v>
      </c>
      <c r="F45" s="140"/>
      <c r="G45" s="139" t="s">
        <v>23</v>
      </c>
      <c r="H45" s="139"/>
      <c r="O45" s="48"/>
      <c r="AC45" s="34"/>
    </row>
    <row r="46" spans="1:32" s="16" customFormat="1" ht="15.95" customHeight="1">
      <c r="A46" s="36">
        <v>-20</v>
      </c>
      <c r="B46" s="149" t="str">
        <f>IF(H41=E40,E42,E40)</f>
        <v>Шакурина София</v>
      </c>
      <c r="C46" s="150"/>
      <c r="D46" s="39"/>
      <c r="E46" s="162" t="s">
        <v>153</v>
      </c>
      <c r="F46" s="144"/>
      <c r="G46" s="139"/>
      <c r="H46" s="139"/>
      <c r="AC46" s="34"/>
    </row>
    <row r="47" spans="1:32" s="16" customFormat="1" ht="15.95" customHeight="1">
      <c r="A47" s="34"/>
      <c r="B47" s="52"/>
      <c r="C47" s="52"/>
      <c r="D47" s="36"/>
      <c r="E47" s="83"/>
      <c r="F47" s="83"/>
      <c r="G47" s="36"/>
      <c r="H47" s="84"/>
      <c r="I47" s="84"/>
      <c r="J47" s="36"/>
      <c r="K47" s="48"/>
      <c r="L47" s="48"/>
      <c r="M47" s="55"/>
      <c r="AC47" s="34"/>
    </row>
    <row r="48" spans="1:32" s="56" customFormat="1" ht="15.95" customHeight="1">
      <c r="A48" s="34">
        <v>-9</v>
      </c>
      <c r="B48" s="152" t="str">
        <f>IF(E36=B36,B37,B36)</f>
        <v>X</v>
      </c>
      <c r="C48" s="153"/>
      <c r="D48" s="51">
        <v>17</v>
      </c>
      <c r="E48" s="138"/>
      <c r="F48" s="138"/>
      <c r="G48" s="36"/>
      <c r="H48" s="84"/>
      <c r="I48" s="84"/>
      <c r="J48" s="36"/>
    </row>
    <row r="49" spans="1:15" s="56" customFormat="1" ht="15.95" customHeight="1">
      <c r="A49" s="34">
        <v>-10</v>
      </c>
      <c r="B49" s="152" t="str">
        <f>IF(E38=B38,B39,B38)</f>
        <v>X</v>
      </c>
      <c r="C49" s="153"/>
      <c r="D49" s="53"/>
      <c r="E49" s="136"/>
      <c r="F49" s="137"/>
      <c r="G49" s="35">
        <v>26</v>
      </c>
      <c r="H49" s="138"/>
      <c r="I49" s="138"/>
      <c r="J49" s="141" t="s">
        <v>24</v>
      </c>
      <c r="K49" s="141"/>
    </row>
    <row r="50" spans="1:15" s="56" customFormat="1" ht="15.95" customHeight="1">
      <c r="A50" s="34">
        <v>-11</v>
      </c>
      <c r="B50" s="152" t="str">
        <f>IF(E40=B40,B41,B40)</f>
        <v>X</v>
      </c>
      <c r="C50" s="153"/>
      <c r="D50" s="51">
        <v>18</v>
      </c>
      <c r="E50" s="140"/>
      <c r="F50" s="145"/>
      <c r="G50" s="36"/>
      <c r="H50" s="136"/>
      <c r="I50" s="137"/>
      <c r="J50" s="141"/>
      <c r="K50" s="141"/>
    </row>
    <row r="51" spans="1:15" s="56" customFormat="1" ht="15.95" customHeight="1">
      <c r="A51" s="34">
        <v>-12</v>
      </c>
      <c r="B51" s="152" t="str">
        <f>IF(E42=B42,B43,B42)</f>
        <v>X</v>
      </c>
      <c r="C51" s="153"/>
      <c r="D51" s="53"/>
      <c r="E51" s="136"/>
      <c r="F51" s="137"/>
      <c r="G51" s="36"/>
      <c r="H51" s="38"/>
      <c r="I51" s="38"/>
      <c r="J51" s="38"/>
    </row>
    <row r="52" spans="1:15" s="56" customFormat="1" ht="15.95" customHeight="1">
      <c r="A52" s="16"/>
      <c r="B52" s="96"/>
      <c r="C52" s="96"/>
      <c r="D52" s="16"/>
      <c r="E52" s="50"/>
      <c r="F52" s="50"/>
      <c r="G52" s="16"/>
      <c r="H52" s="16"/>
      <c r="I52" s="16"/>
      <c r="J52" s="16"/>
    </row>
    <row r="53" spans="1:15" s="56" customFormat="1" ht="15.95" customHeight="1">
      <c r="A53" s="36">
        <v>-17</v>
      </c>
      <c r="B53" s="152" t="str">
        <f>IF(E48=B48,B49,B48)</f>
        <v>X</v>
      </c>
      <c r="C53" s="153"/>
      <c r="D53" s="44">
        <v>25</v>
      </c>
      <c r="E53" s="140"/>
      <c r="F53" s="140"/>
      <c r="G53" s="139" t="s">
        <v>25</v>
      </c>
      <c r="H53" s="139"/>
      <c r="I53" s="16"/>
      <c r="J53" s="16"/>
    </row>
    <row r="54" spans="1:15" s="56" customFormat="1" ht="15.95" customHeight="1">
      <c r="A54" s="36">
        <v>-18</v>
      </c>
      <c r="B54" s="152" t="str">
        <f>IF(E50=B50,B51,B50)</f>
        <v>X</v>
      </c>
      <c r="C54" s="153"/>
      <c r="D54" s="53"/>
      <c r="E54" s="136"/>
      <c r="F54" s="137"/>
      <c r="G54" s="139"/>
      <c r="H54" s="139"/>
      <c r="I54" s="16"/>
      <c r="J54" s="16"/>
    </row>
    <row r="55" spans="1:15" s="56" customFormat="1" ht="15.95" customHeight="1"/>
    <row r="56" spans="1:15" s="16" customFormat="1" ht="15.95" customHeight="1">
      <c r="A56" s="22"/>
      <c r="H56" s="38"/>
      <c r="I56" s="38"/>
      <c r="J56" s="36"/>
      <c r="K56" s="131"/>
      <c r="L56" s="131"/>
      <c r="M56" s="24"/>
      <c r="N56" s="132"/>
      <c r="O56" s="132"/>
    </row>
    <row r="57" spans="1:15" s="16" customFormat="1" ht="15.95" customHeight="1">
      <c r="A57" s="22"/>
      <c r="B57" s="57"/>
      <c r="C57" s="133" t="s">
        <v>1</v>
      </c>
      <c r="D57" s="133"/>
      <c r="E57" s="133"/>
      <c r="G57" s="58"/>
      <c r="H57" s="58"/>
      <c r="I57" s="59"/>
      <c r="J57" s="85" t="str">
        <f>list4!D22</f>
        <v>С.А. Ратников</v>
      </c>
      <c r="K57" s="23"/>
      <c r="L57" s="23"/>
      <c r="M57" s="61"/>
    </row>
    <row r="58" spans="1:15" s="16" customFormat="1" ht="15.95" customHeight="1">
      <c r="A58" s="34"/>
      <c r="C58" s="59"/>
      <c r="D58" s="59"/>
      <c r="G58" s="59"/>
      <c r="H58" s="59"/>
      <c r="I58" s="59"/>
      <c r="J58" s="59"/>
      <c r="M58" s="34"/>
    </row>
    <row r="59" spans="1:15" s="16" customFormat="1" ht="15.95" customHeight="1">
      <c r="A59" s="34"/>
      <c r="C59" s="133" t="s">
        <v>1</v>
      </c>
      <c r="D59" s="133"/>
      <c r="E59" s="133"/>
      <c r="G59" s="58"/>
      <c r="H59" s="58"/>
      <c r="I59" s="59"/>
      <c r="J59" s="85" t="str">
        <f>list4!D24</f>
        <v>Е.Н. Жуков</v>
      </c>
      <c r="K59" s="23"/>
      <c r="M59" s="34"/>
    </row>
    <row r="60" spans="1:15" s="16" customFormat="1" ht="11.25" customHeight="1">
      <c r="A60" s="34"/>
      <c r="D60" s="34"/>
      <c r="G60" s="34"/>
      <c r="I60" s="38"/>
      <c r="J60" s="36"/>
      <c r="M60" s="34"/>
    </row>
    <row r="61" spans="1:15" s="16" customFormat="1" ht="11.25" customHeight="1">
      <c r="A61" s="34"/>
      <c r="M61" s="34"/>
    </row>
    <row r="62" spans="1:15" s="16" customFormat="1" ht="11.25" customHeight="1">
      <c r="A62" s="34"/>
      <c r="M62" s="34"/>
    </row>
    <row r="63" spans="1:15" s="16" customFormat="1" ht="11.25" customHeight="1">
      <c r="A63" s="34"/>
      <c r="M63" s="34"/>
    </row>
    <row r="64" spans="1:15" s="16" customFormat="1" ht="11.25" customHeight="1">
      <c r="A64" s="34"/>
      <c r="D64" s="34"/>
      <c r="G64" s="34"/>
      <c r="I64" s="38"/>
      <c r="J64" s="36"/>
      <c r="M64" s="34"/>
    </row>
    <row r="65" spans="1:21" s="16" customFormat="1" ht="11.25" customHeight="1">
      <c r="A65" s="34"/>
      <c r="D65" s="34"/>
      <c r="G65" s="34"/>
      <c r="I65" s="38"/>
      <c r="J65" s="36"/>
      <c r="M65" s="34"/>
    </row>
    <row r="66" spans="1:21" s="16" customFormat="1" ht="11.25" customHeight="1">
      <c r="A66" s="34"/>
      <c r="D66" s="34"/>
      <c r="G66" s="34"/>
      <c r="I66" s="38"/>
      <c r="J66" s="36"/>
      <c r="M66" s="34"/>
    </row>
    <row r="67" spans="1:21" s="16" customFormat="1" ht="11.25" customHeight="1">
      <c r="A67" s="34"/>
      <c r="D67" s="34"/>
      <c r="G67" s="34"/>
      <c r="I67" s="38"/>
      <c r="J67" s="36"/>
      <c r="M67" s="34"/>
    </row>
    <row r="68" spans="1:21" s="16" customFormat="1" ht="11.25" customHeight="1">
      <c r="A68" s="34"/>
      <c r="D68" s="34"/>
      <c r="G68" s="34"/>
      <c r="I68" s="38"/>
      <c r="J68" s="36"/>
      <c r="M68" s="34"/>
    </row>
    <row r="69" spans="1:21" s="16" customFormat="1" ht="11.25" customHeight="1">
      <c r="A69" s="34"/>
      <c r="D69" s="34"/>
      <c r="G69" s="34"/>
      <c r="I69" s="38"/>
      <c r="J69" s="36"/>
      <c r="M69" s="34"/>
      <c r="P69" s="25"/>
      <c r="Q69" s="25"/>
      <c r="R69" s="25"/>
      <c r="S69" s="25"/>
      <c r="T69" s="25"/>
      <c r="U69" s="25"/>
    </row>
    <row r="70" spans="1:21" s="16" customFormat="1" ht="11.25" customHeight="1">
      <c r="A70" s="34"/>
      <c r="D70" s="34"/>
      <c r="G70" s="34"/>
      <c r="I70" s="38"/>
      <c r="J70" s="36"/>
      <c r="M70" s="34"/>
      <c r="P70" s="25"/>
      <c r="Q70" s="25"/>
      <c r="R70" s="25"/>
      <c r="S70" s="25"/>
      <c r="T70" s="25"/>
      <c r="U70" s="25"/>
    </row>
    <row r="71" spans="1:21" s="16" customFormat="1" ht="11.25" customHeight="1">
      <c r="A71" s="34"/>
      <c r="D71" s="34"/>
      <c r="G71" s="34"/>
      <c r="I71" s="38"/>
      <c r="J71" s="36"/>
      <c r="M71" s="34"/>
      <c r="P71" s="25"/>
      <c r="Q71" s="25"/>
      <c r="R71" s="25"/>
      <c r="S71" s="25"/>
      <c r="T71" s="25"/>
      <c r="U71" s="25"/>
    </row>
    <row r="72" spans="1:21" s="16" customFormat="1" ht="11.25" customHeight="1">
      <c r="A72" s="34"/>
      <c r="D72" s="34"/>
      <c r="G72" s="34"/>
      <c r="I72" s="38"/>
      <c r="J72" s="36"/>
      <c r="M72" s="34"/>
    </row>
    <row r="73" spans="1:21" s="16" customFormat="1" ht="11.25" customHeight="1">
      <c r="A73" s="34"/>
      <c r="D73" s="34"/>
      <c r="G73" s="34"/>
      <c r="I73" s="38"/>
      <c r="J73" s="36"/>
      <c r="M73" s="34"/>
    </row>
    <row r="74" spans="1:21" s="16" customFormat="1" ht="11.25" customHeight="1">
      <c r="A74" s="34"/>
      <c r="D74" s="34"/>
      <c r="G74" s="34"/>
      <c r="I74" s="38"/>
      <c r="J74" s="36"/>
      <c r="M74" s="34"/>
    </row>
    <row r="75" spans="1:21" s="16" customFormat="1" ht="11.25" customHeight="1">
      <c r="A75" s="34"/>
      <c r="D75" s="34"/>
      <c r="G75" s="34"/>
      <c r="I75" s="38"/>
      <c r="J75" s="36"/>
      <c r="M75" s="34"/>
    </row>
    <row r="76" spans="1:21" s="16" customFormat="1" ht="11.25" customHeight="1">
      <c r="A76" s="34"/>
      <c r="D76" s="34"/>
      <c r="G76" s="34"/>
      <c r="I76" s="38"/>
      <c r="J76" s="36"/>
      <c r="M76" s="34"/>
    </row>
    <row r="77" spans="1:21" s="16" customFormat="1" ht="11.25" customHeight="1">
      <c r="A77" s="34"/>
      <c r="D77" s="34"/>
      <c r="G77" s="34"/>
      <c r="I77" s="38"/>
      <c r="J77" s="36"/>
      <c r="M77" s="34"/>
    </row>
    <row r="78" spans="1:21" s="16" customFormat="1" ht="11.25" customHeight="1">
      <c r="A78" s="34"/>
      <c r="D78" s="34"/>
      <c r="G78" s="34"/>
      <c r="I78" s="38"/>
      <c r="J78" s="36"/>
      <c r="M78" s="34"/>
    </row>
    <row r="79" spans="1:21" s="16" customFormat="1" ht="11.25" customHeight="1">
      <c r="A79" s="34"/>
      <c r="D79" s="34"/>
      <c r="G79" s="34"/>
      <c r="I79" s="38"/>
      <c r="J79" s="36"/>
      <c r="M79" s="34"/>
    </row>
    <row r="80" spans="1:21" s="16" customFormat="1" ht="11.25" customHeight="1">
      <c r="A80" s="34"/>
      <c r="D80" s="34"/>
      <c r="G80" s="34"/>
      <c r="I80" s="38"/>
      <c r="J80" s="36"/>
      <c r="M80" s="34"/>
    </row>
    <row r="81" spans="1:13" s="16" customFormat="1" ht="11.25" customHeight="1">
      <c r="A81" s="34"/>
      <c r="D81" s="34"/>
      <c r="G81" s="34"/>
      <c r="I81" s="38"/>
      <c r="J81" s="36"/>
      <c r="M81" s="34"/>
    </row>
    <row r="82" spans="1:13" s="16" customFormat="1" ht="11.25" customHeight="1">
      <c r="A82" s="34"/>
      <c r="D82" s="34"/>
      <c r="G82" s="34"/>
      <c r="I82" s="38"/>
      <c r="J82" s="36"/>
      <c r="M82" s="34"/>
    </row>
    <row r="83" spans="1:13" s="16" customFormat="1" ht="11.25" customHeight="1">
      <c r="A83" s="34"/>
      <c r="D83" s="34"/>
      <c r="G83" s="34"/>
      <c r="I83" s="38"/>
      <c r="J83" s="36"/>
      <c r="M83" s="34"/>
    </row>
    <row r="84" spans="1:13" s="16" customFormat="1" ht="11.25" customHeight="1">
      <c r="A84" s="34"/>
      <c r="D84" s="34"/>
      <c r="G84" s="34"/>
      <c r="I84" s="38"/>
      <c r="J84" s="36"/>
      <c r="M84" s="34"/>
    </row>
    <row r="85" spans="1:13" s="16" customFormat="1" ht="11.25" customHeight="1">
      <c r="A85" s="34"/>
      <c r="D85" s="34"/>
      <c r="G85" s="34"/>
      <c r="I85" s="38"/>
      <c r="J85" s="36"/>
      <c r="M85" s="34"/>
    </row>
    <row r="86" spans="1:13" s="16" customFormat="1" ht="11.25" customHeight="1">
      <c r="A86" s="34"/>
      <c r="D86" s="34"/>
      <c r="G86" s="34"/>
      <c r="I86" s="38"/>
      <c r="J86" s="36"/>
      <c r="M86" s="34"/>
    </row>
    <row r="87" spans="1:13" s="16" customFormat="1" ht="11.25" customHeight="1">
      <c r="A87" s="34"/>
      <c r="D87" s="34"/>
      <c r="G87" s="34"/>
      <c r="I87" s="38"/>
      <c r="J87" s="36"/>
      <c r="M87" s="34"/>
    </row>
    <row r="88" spans="1:13" s="16" customFormat="1" ht="11.25" customHeight="1">
      <c r="A88" s="34"/>
      <c r="D88" s="34"/>
      <c r="G88" s="34"/>
      <c r="I88" s="38"/>
      <c r="J88" s="36"/>
      <c r="M88" s="34"/>
    </row>
    <row r="89" spans="1:13" s="16" customFormat="1" ht="11.25" customHeight="1">
      <c r="A89" s="34"/>
      <c r="D89" s="34"/>
      <c r="G89" s="34"/>
      <c r="I89" s="38"/>
      <c r="J89" s="36"/>
      <c r="M89" s="34"/>
    </row>
    <row r="90" spans="1:13" s="16" customFormat="1" ht="11.25" customHeight="1">
      <c r="A90" s="34"/>
      <c r="D90" s="34"/>
      <c r="G90" s="34"/>
      <c r="I90" s="38"/>
      <c r="J90" s="36"/>
      <c r="M90" s="34"/>
    </row>
    <row r="91" spans="1:13" s="16" customFormat="1" ht="11.25" customHeight="1">
      <c r="A91" s="34"/>
      <c r="D91" s="34"/>
      <c r="G91" s="34"/>
      <c r="I91" s="38"/>
      <c r="J91" s="36"/>
      <c r="M91" s="34"/>
    </row>
    <row r="92" spans="1:13" s="16" customFormat="1" ht="11.25" customHeight="1">
      <c r="A92" s="34"/>
      <c r="D92" s="34"/>
      <c r="G92" s="34"/>
      <c r="I92" s="38"/>
      <c r="J92" s="36"/>
      <c r="M92" s="34"/>
    </row>
    <row r="93" spans="1:13" s="16" customFormat="1" ht="11.25" customHeight="1">
      <c r="A93" s="34"/>
      <c r="D93" s="34"/>
      <c r="G93" s="34"/>
      <c r="I93" s="38"/>
      <c r="J93" s="36"/>
      <c r="M93" s="34"/>
    </row>
    <row r="94" spans="1:13" s="16" customFormat="1" ht="11.25" customHeight="1">
      <c r="A94" s="34"/>
      <c r="D94" s="34"/>
      <c r="G94" s="34"/>
      <c r="I94" s="38"/>
      <c r="J94" s="36"/>
      <c r="M94" s="34"/>
    </row>
    <row r="95" spans="1:13" s="16" customFormat="1" ht="11.25" customHeight="1">
      <c r="A95" s="34"/>
      <c r="D95" s="34"/>
      <c r="G95" s="34"/>
      <c r="I95" s="38"/>
      <c r="J95" s="36"/>
      <c r="M95" s="34"/>
    </row>
    <row r="96" spans="1:13" s="16" customFormat="1" ht="11.25" customHeight="1">
      <c r="A96" s="34"/>
      <c r="D96" s="34"/>
      <c r="G96" s="34"/>
      <c r="I96" s="38"/>
      <c r="J96" s="36"/>
      <c r="M96" s="34"/>
    </row>
    <row r="97" spans="1:13" s="16" customFormat="1" ht="11.25" customHeight="1">
      <c r="A97" s="34"/>
      <c r="D97" s="34"/>
      <c r="G97" s="34"/>
      <c r="I97" s="38"/>
      <c r="J97" s="36"/>
      <c r="M97" s="34"/>
    </row>
    <row r="98" spans="1:13" s="16" customFormat="1" ht="11.25" customHeight="1">
      <c r="A98" s="34"/>
      <c r="D98" s="34"/>
      <c r="G98" s="34"/>
      <c r="I98" s="38"/>
      <c r="J98" s="36"/>
      <c r="M98" s="34"/>
    </row>
    <row r="99" spans="1:13" s="16" customFormat="1" ht="11.25" customHeight="1">
      <c r="A99" s="34"/>
      <c r="D99" s="34"/>
      <c r="G99" s="34"/>
      <c r="I99" s="38"/>
      <c r="J99" s="36"/>
      <c r="M99" s="34"/>
    </row>
    <row r="100" spans="1:13" s="16" customFormat="1" ht="11.25" customHeight="1">
      <c r="A100" s="34"/>
      <c r="D100" s="34"/>
      <c r="G100" s="34"/>
      <c r="I100" s="38"/>
      <c r="J100" s="36"/>
      <c r="M100" s="34"/>
    </row>
    <row r="101" spans="1:13" s="16" customFormat="1" ht="11.25" customHeight="1">
      <c r="A101" s="34"/>
      <c r="D101" s="34"/>
      <c r="G101" s="34"/>
      <c r="I101" s="38"/>
      <c r="J101" s="36"/>
      <c r="M101" s="34"/>
    </row>
    <row r="102" spans="1:13" s="16" customFormat="1" ht="11.25" customHeight="1">
      <c r="A102" s="34"/>
      <c r="D102" s="34"/>
      <c r="G102" s="34"/>
      <c r="I102" s="38"/>
      <c r="J102" s="36"/>
      <c r="M102" s="34"/>
    </row>
    <row r="103" spans="1:13" s="16" customFormat="1" ht="11.25" customHeight="1">
      <c r="A103" s="34"/>
      <c r="D103" s="34"/>
      <c r="G103" s="34"/>
      <c r="I103" s="38"/>
      <c r="J103" s="36"/>
      <c r="M103" s="34"/>
    </row>
    <row r="104" spans="1:13" s="16" customFormat="1" ht="11.25" customHeight="1">
      <c r="A104" s="34"/>
      <c r="D104" s="34"/>
      <c r="G104" s="34"/>
      <c r="I104" s="38"/>
      <c r="J104" s="36"/>
      <c r="M104" s="34"/>
    </row>
    <row r="105" spans="1:13" s="16" customFormat="1" ht="11.25" customHeight="1">
      <c r="A105" s="34"/>
      <c r="D105" s="34"/>
      <c r="G105" s="34"/>
      <c r="I105" s="38"/>
      <c r="J105" s="36"/>
      <c r="M105" s="34"/>
    </row>
    <row r="106" spans="1:13" s="16" customFormat="1" ht="11.25" customHeight="1">
      <c r="A106" s="34"/>
      <c r="D106" s="34"/>
      <c r="G106" s="34"/>
      <c r="I106" s="38"/>
      <c r="J106" s="36"/>
      <c r="M106" s="34"/>
    </row>
    <row r="107" spans="1:13" s="16" customFormat="1" ht="11.25" customHeight="1">
      <c r="A107" s="34"/>
      <c r="D107" s="34"/>
      <c r="G107" s="34"/>
      <c r="I107" s="38"/>
      <c r="J107" s="36"/>
      <c r="M107" s="34"/>
    </row>
    <row r="108" spans="1:13" s="16" customFormat="1" ht="11.25" customHeight="1">
      <c r="A108" s="34"/>
      <c r="D108" s="34"/>
      <c r="G108" s="34"/>
      <c r="I108" s="38"/>
      <c r="J108" s="36"/>
      <c r="M108" s="34"/>
    </row>
    <row r="109" spans="1:13" s="16" customFormat="1" ht="11.25" customHeight="1">
      <c r="A109" s="34"/>
      <c r="D109" s="34"/>
      <c r="G109" s="34"/>
      <c r="I109" s="38"/>
      <c r="J109" s="36"/>
      <c r="M109" s="34"/>
    </row>
    <row r="110" spans="1:13" s="16" customFormat="1" ht="11.25" customHeight="1">
      <c r="A110" s="34"/>
      <c r="D110" s="34"/>
      <c r="G110" s="34"/>
      <c r="I110" s="38"/>
      <c r="J110" s="36"/>
      <c r="M110" s="34"/>
    </row>
    <row r="111" spans="1:13" s="16" customFormat="1" ht="11.25" customHeight="1">
      <c r="A111" s="34"/>
      <c r="D111" s="34"/>
      <c r="G111" s="34"/>
      <c r="I111" s="38"/>
      <c r="J111" s="36"/>
      <c r="M111" s="34"/>
    </row>
    <row r="112" spans="1:13" s="16" customFormat="1" ht="11.25" customHeight="1">
      <c r="A112" s="34"/>
      <c r="D112" s="34"/>
      <c r="G112" s="34"/>
      <c r="I112" s="38"/>
      <c r="J112" s="36"/>
      <c r="M112" s="34"/>
    </row>
    <row r="113" spans="1:13" s="16" customFormat="1" ht="11.25" customHeight="1">
      <c r="A113" s="34"/>
      <c r="D113" s="34"/>
      <c r="G113" s="34"/>
      <c r="I113" s="38"/>
      <c r="J113" s="36"/>
      <c r="M113" s="34"/>
    </row>
    <row r="114" spans="1:13" s="16" customFormat="1" ht="11.25" customHeight="1">
      <c r="A114" s="34"/>
      <c r="D114" s="34"/>
      <c r="G114" s="34"/>
      <c r="I114" s="38"/>
      <c r="J114" s="36"/>
      <c r="M114" s="34"/>
    </row>
    <row r="115" spans="1:13" s="16" customFormat="1" ht="11.25" customHeight="1">
      <c r="A115" s="34"/>
      <c r="D115" s="34"/>
      <c r="G115" s="34"/>
      <c r="I115" s="38"/>
      <c r="J115" s="36"/>
      <c r="M115" s="34"/>
    </row>
    <row r="116" spans="1:13" s="16" customFormat="1" ht="11.25" customHeight="1">
      <c r="A116" s="34"/>
      <c r="D116" s="34"/>
      <c r="G116" s="34"/>
      <c r="I116" s="38"/>
      <c r="J116" s="36"/>
      <c r="M116" s="34"/>
    </row>
    <row r="117" spans="1:13" s="16" customFormat="1" ht="11.25" customHeight="1">
      <c r="A117" s="34"/>
      <c r="D117" s="34"/>
      <c r="G117" s="34"/>
      <c r="I117" s="38"/>
      <c r="J117" s="36"/>
      <c r="M117" s="34"/>
    </row>
    <row r="118" spans="1:13" s="16" customFormat="1" ht="11.25" customHeight="1">
      <c r="A118" s="34"/>
      <c r="D118" s="34"/>
      <c r="G118" s="34"/>
      <c r="I118" s="38"/>
      <c r="J118" s="36"/>
      <c r="M118" s="34"/>
    </row>
    <row r="119" spans="1:13" s="16" customFormat="1" ht="11.25" customHeight="1">
      <c r="A119" s="34"/>
      <c r="D119" s="34"/>
      <c r="G119" s="34"/>
      <c r="I119" s="38"/>
      <c r="J119" s="36"/>
      <c r="M119" s="34"/>
    </row>
    <row r="120" spans="1:13" s="16" customFormat="1" ht="11.25" customHeight="1">
      <c r="A120" s="34"/>
      <c r="D120" s="34"/>
      <c r="G120" s="34"/>
      <c r="I120" s="38"/>
      <c r="J120" s="36"/>
      <c r="M120" s="34"/>
    </row>
    <row r="121" spans="1:13" s="16" customFormat="1" ht="11.25" customHeight="1">
      <c r="A121" s="34"/>
      <c r="D121" s="34"/>
      <c r="G121" s="34"/>
      <c r="I121" s="38"/>
      <c r="J121" s="36"/>
      <c r="M121" s="34"/>
    </row>
    <row r="122" spans="1:13" s="16" customFormat="1" ht="11.25" customHeight="1">
      <c r="A122" s="34"/>
      <c r="D122" s="34"/>
      <c r="G122" s="34"/>
      <c r="I122" s="38"/>
      <c r="J122" s="36"/>
      <c r="M122" s="34"/>
    </row>
    <row r="123" spans="1:13" s="16" customFormat="1" ht="11.25" customHeight="1">
      <c r="A123" s="34"/>
      <c r="D123" s="34"/>
      <c r="G123" s="34"/>
      <c r="I123" s="38"/>
      <c r="J123" s="36"/>
      <c r="M123" s="34"/>
    </row>
    <row r="124" spans="1:13" s="16" customFormat="1" ht="11.25" customHeight="1">
      <c r="A124" s="34"/>
      <c r="D124" s="34"/>
      <c r="G124" s="34"/>
      <c r="I124" s="38"/>
      <c r="J124" s="36"/>
      <c r="M124" s="34"/>
    </row>
    <row r="125" spans="1:13" s="16" customFormat="1" ht="11.25" customHeight="1">
      <c r="A125" s="34"/>
      <c r="D125" s="34"/>
      <c r="G125" s="34"/>
      <c r="I125" s="38"/>
      <c r="J125" s="36"/>
      <c r="M125" s="34"/>
    </row>
    <row r="126" spans="1:13" s="16" customFormat="1" ht="11.25" customHeight="1">
      <c r="A126" s="34"/>
      <c r="D126" s="34"/>
      <c r="G126" s="34"/>
      <c r="I126" s="38"/>
      <c r="J126" s="36"/>
      <c r="M126" s="34"/>
    </row>
    <row r="127" spans="1:13" s="16" customFormat="1" ht="11.25" customHeight="1">
      <c r="A127" s="34"/>
      <c r="D127" s="34"/>
      <c r="G127" s="34"/>
      <c r="I127" s="38"/>
      <c r="J127" s="36"/>
      <c r="M127" s="34"/>
    </row>
    <row r="128" spans="1:13" s="16" customFormat="1" ht="11.25" customHeight="1">
      <c r="A128" s="34"/>
      <c r="D128" s="34"/>
      <c r="G128" s="34"/>
      <c r="I128" s="38"/>
      <c r="J128" s="36"/>
      <c r="M128" s="34"/>
    </row>
    <row r="129" spans="1:13" s="16" customFormat="1" ht="11.25" customHeight="1">
      <c r="A129" s="34"/>
      <c r="D129" s="34"/>
      <c r="G129" s="34"/>
      <c r="I129" s="38"/>
      <c r="J129" s="36"/>
      <c r="M129" s="34"/>
    </row>
    <row r="130" spans="1:13" s="16" customFormat="1" ht="11.25" customHeight="1">
      <c r="A130" s="34"/>
      <c r="D130" s="34"/>
      <c r="G130" s="34"/>
      <c r="I130" s="38"/>
      <c r="J130" s="36"/>
      <c r="M130" s="34"/>
    </row>
    <row r="131" spans="1:13" s="16" customFormat="1" ht="11.25" customHeight="1">
      <c r="A131" s="34"/>
      <c r="D131" s="34"/>
      <c r="G131" s="34"/>
      <c r="I131" s="38"/>
      <c r="J131" s="36"/>
      <c r="M131" s="34"/>
    </row>
    <row r="132" spans="1:13" s="16" customFormat="1" ht="11.25" customHeight="1">
      <c r="A132" s="34"/>
      <c r="D132" s="34"/>
      <c r="G132" s="34"/>
      <c r="I132" s="38"/>
      <c r="J132" s="36"/>
      <c r="M132" s="34"/>
    </row>
    <row r="133" spans="1:13" s="16" customFormat="1" ht="11.25" customHeight="1">
      <c r="A133" s="34"/>
      <c r="D133" s="34"/>
      <c r="G133" s="34"/>
      <c r="I133" s="38"/>
      <c r="J133" s="36"/>
      <c r="M133" s="34"/>
    </row>
    <row r="134" spans="1:13" s="16" customFormat="1" ht="11.25" customHeight="1">
      <c r="A134" s="34"/>
      <c r="D134" s="34"/>
      <c r="G134" s="34"/>
      <c r="I134" s="38"/>
      <c r="J134" s="36"/>
      <c r="M134" s="34"/>
    </row>
    <row r="135" spans="1:13" s="16" customFormat="1" ht="11.25" customHeight="1">
      <c r="A135" s="34"/>
      <c r="D135" s="34"/>
      <c r="G135" s="34"/>
      <c r="I135" s="38"/>
      <c r="J135" s="36"/>
      <c r="M135" s="34"/>
    </row>
    <row r="136" spans="1:13" s="16" customFormat="1" ht="11.25" customHeight="1">
      <c r="A136" s="34"/>
      <c r="D136" s="34"/>
      <c r="G136" s="34"/>
      <c r="I136" s="38"/>
      <c r="J136" s="36"/>
      <c r="M136" s="34"/>
    </row>
    <row r="137" spans="1:13" s="16" customFormat="1" ht="11.25" customHeight="1">
      <c r="A137" s="34"/>
      <c r="D137" s="34"/>
      <c r="G137" s="34"/>
      <c r="I137" s="38"/>
      <c r="J137" s="36"/>
      <c r="M137" s="34"/>
    </row>
    <row r="138" spans="1:13" s="16" customFormat="1" ht="11.25" customHeight="1">
      <c r="A138" s="34"/>
      <c r="D138" s="34"/>
      <c r="G138" s="34"/>
      <c r="I138" s="38"/>
      <c r="J138" s="36"/>
      <c r="M138" s="34"/>
    </row>
    <row r="139" spans="1:13" s="16" customFormat="1" ht="11.25" customHeight="1">
      <c r="A139" s="34"/>
      <c r="D139" s="34"/>
      <c r="G139" s="34"/>
      <c r="I139" s="38"/>
      <c r="J139" s="36"/>
      <c r="M139" s="34"/>
    </row>
    <row r="140" spans="1:13" s="16" customFormat="1" ht="11.25" customHeight="1">
      <c r="A140" s="34"/>
      <c r="D140" s="34"/>
      <c r="G140" s="34"/>
      <c r="I140" s="38"/>
      <c r="J140" s="36"/>
      <c r="M140" s="34"/>
    </row>
    <row r="141" spans="1:13" s="16" customFormat="1" ht="11.25" customHeight="1">
      <c r="A141" s="34"/>
      <c r="D141" s="34"/>
      <c r="G141" s="34"/>
      <c r="I141" s="38"/>
      <c r="J141" s="36"/>
      <c r="M141" s="34"/>
    </row>
    <row r="142" spans="1:13" s="16" customFormat="1" ht="11.25" customHeight="1">
      <c r="A142" s="34"/>
      <c r="D142" s="34"/>
      <c r="G142" s="34"/>
      <c r="I142" s="38"/>
      <c r="J142" s="36"/>
      <c r="M142" s="34"/>
    </row>
    <row r="143" spans="1:13" s="16" customFormat="1" ht="11.25" customHeight="1">
      <c r="A143" s="34"/>
      <c r="D143" s="34"/>
      <c r="G143" s="34"/>
      <c r="I143" s="38"/>
      <c r="J143" s="36"/>
      <c r="M143" s="34"/>
    </row>
    <row r="144" spans="1:13" s="16" customFormat="1" ht="11.25" customHeight="1">
      <c r="A144" s="34"/>
      <c r="D144" s="34"/>
      <c r="G144" s="34"/>
      <c r="I144" s="38"/>
      <c r="J144" s="36"/>
      <c r="M144" s="34"/>
    </row>
    <row r="145" spans="1:13" s="16" customFormat="1" ht="11.25" customHeight="1">
      <c r="A145" s="34"/>
      <c r="D145" s="34"/>
      <c r="G145" s="34"/>
      <c r="I145" s="38"/>
      <c r="J145" s="36"/>
      <c r="M145" s="34"/>
    </row>
    <row r="146" spans="1:13" s="16" customFormat="1" ht="11.25" customHeight="1">
      <c r="A146" s="34"/>
      <c r="D146" s="34"/>
      <c r="G146" s="34"/>
      <c r="I146" s="38"/>
      <c r="J146" s="36"/>
      <c r="M146" s="34"/>
    </row>
    <row r="147" spans="1:13" s="16" customFormat="1" ht="11.25" customHeight="1">
      <c r="A147" s="34"/>
      <c r="D147" s="34"/>
      <c r="G147" s="34"/>
      <c r="I147" s="38"/>
      <c r="J147" s="36"/>
      <c r="M147" s="34"/>
    </row>
    <row r="148" spans="1:13" s="16" customFormat="1" ht="11.25" customHeight="1">
      <c r="A148" s="34"/>
      <c r="D148" s="34"/>
      <c r="G148" s="34"/>
      <c r="I148" s="38"/>
      <c r="J148" s="36"/>
      <c r="M148" s="34"/>
    </row>
    <row r="149" spans="1:13" s="16" customFormat="1" ht="11.25" customHeight="1">
      <c r="A149" s="34"/>
      <c r="D149" s="34"/>
      <c r="G149" s="34"/>
      <c r="I149" s="38"/>
      <c r="J149" s="36"/>
      <c r="M149" s="34"/>
    </row>
    <row r="150" spans="1:13" s="16" customFormat="1" ht="11.25" customHeight="1">
      <c r="A150" s="34"/>
      <c r="D150" s="34"/>
      <c r="G150" s="34"/>
      <c r="I150" s="38"/>
      <c r="J150" s="36"/>
      <c r="M150" s="34"/>
    </row>
    <row r="151" spans="1:13" s="16" customFormat="1" ht="11.25" customHeight="1">
      <c r="A151" s="34"/>
      <c r="D151" s="34"/>
      <c r="G151" s="34"/>
      <c r="I151" s="38"/>
      <c r="J151" s="36"/>
      <c r="M151" s="34"/>
    </row>
    <row r="152" spans="1:13" s="16" customFormat="1" ht="11.25" customHeight="1">
      <c r="A152" s="34"/>
      <c r="D152" s="34"/>
      <c r="G152" s="34"/>
      <c r="I152" s="38"/>
      <c r="J152" s="36"/>
      <c r="M152" s="34"/>
    </row>
    <row r="153" spans="1:13" s="16" customFormat="1" ht="11.25" customHeight="1">
      <c r="A153" s="34"/>
      <c r="D153" s="34"/>
      <c r="G153" s="34"/>
      <c r="I153" s="38"/>
      <c r="J153" s="36"/>
      <c r="M153" s="34"/>
    </row>
    <row r="154" spans="1:13" s="16" customFormat="1" ht="11.25" customHeight="1">
      <c r="A154" s="34"/>
      <c r="D154" s="34"/>
      <c r="G154" s="34"/>
      <c r="I154" s="38"/>
      <c r="J154" s="36"/>
      <c r="M154" s="34"/>
    </row>
    <row r="155" spans="1:13" s="16" customFormat="1" ht="11.25" customHeight="1">
      <c r="A155" s="34"/>
      <c r="D155" s="34"/>
      <c r="G155" s="34"/>
      <c r="I155" s="38"/>
      <c r="J155" s="36"/>
      <c r="M155" s="34"/>
    </row>
    <row r="156" spans="1:13" s="16" customFormat="1" ht="11.25" customHeight="1">
      <c r="A156" s="34"/>
      <c r="D156" s="34"/>
      <c r="G156" s="34"/>
      <c r="I156" s="38"/>
      <c r="J156" s="36"/>
      <c r="M156" s="34"/>
    </row>
    <row r="157" spans="1:13" s="16" customFormat="1" ht="11.25" customHeight="1">
      <c r="A157" s="34"/>
      <c r="D157" s="34"/>
      <c r="G157" s="34"/>
      <c r="I157" s="38"/>
      <c r="J157" s="36"/>
      <c r="M157" s="34"/>
    </row>
    <row r="158" spans="1:13" s="16" customFormat="1" ht="11.25" customHeight="1">
      <c r="A158" s="34"/>
      <c r="D158" s="34"/>
      <c r="G158" s="34"/>
      <c r="I158" s="38"/>
      <c r="J158" s="36"/>
      <c r="M158" s="34"/>
    </row>
    <row r="159" spans="1:13" s="16" customFormat="1" ht="11.25" customHeight="1">
      <c r="A159" s="34"/>
      <c r="D159" s="34"/>
      <c r="G159" s="34"/>
      <c r="I159" s="38"/>
      <c r="J159" s="36"/>
      <c r="M159" s="34"/>
    </row>
    <row r="160" spans="1:13" s="16" customFormat="1" ht="11.25" customHeight="1">
      <c r="A160" s="34"/>
      <c r="D160" s="34"/>
      <c r="G160" s="34"/>
      <c r="I160" s="38"/>
      <c r="J160" s="36"/>
      <c r="M160" s="34"/>
    </row>
    <row r="161" spans="1:13" s="16" customFormat="1" ht="11.25" customHeight="1">
      <c r="A161" s="34"/>
      <c r="D161" s="34"/>
      <c r="G161" s="34"/>
      <c r="I161" s="38"/>
      <c r="J161" s="36"/>
      <c r="M161" s="34"/>
    </row>
    <row r="162" spans="1:13" s="16" customFormat="1" ht="11.25" customHeight="1">
      <c r="A162" s="34"/>
      <c r="D162" s="34"/>
      <c r="G162" s="34"/>
      <c r="I162" s="38"/>
      <c r="J162" s="36"/>
      <c r="M162" s="34"/>
    </row>
    <row r="163" spans="1:13" s="16" customFormat="1" ht="11.25" customHeight="1">
      <c r="A163" s="34"/>
      <c r="D163" s="34"/>
      <c r="G163" s="34"/>
      <c r="I163" s="38"/>
      <c r="J163" s="36"/>
      <c r="M163" s="34"/>
    </row>
    <row r="164" spans="1:13" s="16" customFormat="1" ht="11.25" customHeight="1">
      <c r="A164" s="34"/>
      <c r="D164" s="34"/>
      <c r="G164" s="34"/>
      <c r="I164" s="38"/>
      <c r="J164" s="36"/>
      <c r="M164" s="34"/>
    </row>
    <row r="165" spans="1:13" s="16" customFormat="1" ht="11.25" customHeight="1">
      <c r="A165" s="34"/>
      <c r="D165" s="34"/>
      <c r="G165" s="34"/>
      <c r="I165" s="38"/>
      <c r="J165" s="36"/>
      <c r="M165" s="34"/>
    </row>
    <row r="166" spans="1:13" s="16" customFormat="1" ht="11.25" customHeight="1">
      <c r="A166" s="34"/>
      <c r="D166" s="34"/>
      <c r="G166" s="34"/>
      <c r="I166" s="38"/>
      <c r="J166" s="36"/>
      <c r="M166" s="34"/>
    </row>
    <row r="167" spans="1:13" s="16" customFormat="1" ht="11.25" customHeight="1">
      <c r="A167" s="34"/>
      <c r="D167" s="34"/>
      <c r="G167" s="34"/>
      <c r="I167" s="38"/>
      <c r="J167" s="36"/>
      <c r="M167" s="34"/>
    </row>
    <row r="168" spans="1:13" s="16" customFormat="1" ht="11.25" customHeight="1">
      <c r="A168" s="34"/>
      <c r="D168" s="34"/>
      <c r="G168" s="34"/>
      <c r="I168" s="38"/>
      <c r="J168" s="36"/>
      <c r="M168" s="34"/>
    </row>
    <row r="169" spans="1:13" s="16" customFormat="1" ht="11.25" customHeight="1">
      <c r="A169" s="34"/>
      <c r="D169" s="34"/>
      <c r="G169" s="34"/>
      <c r="I169" s="38"/>
      <c r="J169" s="36"/>
      <c r="M169" s="34"/>
    </row>
    <row r="170" spans="1:13" s="16" customFormat="1" ht="11.25" customHeight="1">
      <c r="A170" s="34"/>
      <c r="D170" s="34"/>
      <c r="G170" s="34"/>
      <c r="I170" s="38"/>
      <c r="J170" s="36"/>
      <c r="M170" s="34"/>
    </row>
    <row r="171" spans="1:13" s="16" customFormat="1" ht="11.25" customHeight="1">
      <c r="A171" s="34"/>
      <c r="D171" s="34"/>
      <c r="G171" s="34"/>
      <c r="I171" s="38"/>
      <c r="J171" s="36"/>
      <c r="M171" s="34"/>
    </row>
    <row r="172" spans="1:13" s="16" customFormat="1" ht="11.25" customHeight="1">
      <c r="A172" s="34"/>
      <c r="D172" s="34"/>
      <c r="G172" s="34"/>
      <c r="I172" s="38"/>
      <c r="J172" s="36"/>
      <c r="M172" s="34"/>
    </row>
    <row r="173" spans="1:13" s="16" customFormat="1" ht="11.25" customHeight="1">
      <c r="A173" s="34"/>
      <c r="D173" s="34"/>
      <c r="G173" s="34"/>
      <c r="I173" s="38"/>
      <c r="J173" s="36"/>
      <c r="M173" s="34"/>
    </row>
    <row r="174" spans="1:13" s="16" customFormat="1" ht="11.25" customHeight="1">
      <c r="A174" s="34"/>
      <c r="D174" s="34"/>
      <c r="G174" s="34"/>
      <c r="I174" s="38"/>
      <c r="J174" s="36"/>
      <c r="M174" s="34"/>
    </row>
    <row r="175" spans="1:13" s="16" customFormat="1" ht="11.25" customHeight="1">
      <c r="A175" s="34"/>
      <c r="D175" s="34"/>
      <c r="G175" s="34"/>
      <c r="I175" s="38"/>
      <c r="J175" s="36"/>
      <c r="M175" s="34"/>
    </row>
    <row r="176" spans="1:13" s="16" customFormat="1" ht="11.25" customHeight="1">
      <c r="A176" s="34"/>
      <c r="D176" s="34"/>
      <c r="G176" s="34"/>
      <c r="I176" s="38"/>
      <c r="J176" s="36"/>
      <c r="M176" s="34"/>
    </row>
    <row r="177" spans="1:13" s="16" customFormat="1" ht="11.25" customHeight="1">
      <c r="A177" s="34"/>
      <c r="D177" s="34"/>
      <c r="G177" s="34"/>
      <c r="I177" s="38"/>
      <c r="J177" s="36"/>
      <c r="M177" s="34"/>
    </row>
    <row r="178" spans="1:13" s="16" customFormat="1" ht="11.25" customHeight="1">
      <c r="A178" s="34"/>
      <c r="D178" s="34"/>
      <c r="G178" s="34"/>
      <c r="I178" s="38"/>
      <c r="J178" s="36"/>
      <c r="M178" s="34"/>
    </row>
    <row r="179" spans="1:13" s="16" customFormat="1" ht="11.25" customHeight="1">
      <c r="A179" s="34"/>
      <c r="D179" s="34"/>
      <c r="G179" s="34"/>
      <c r="I179" s="38"/>
      <c r="J179" s="36"/>
      <c r="M179" s="34"/>
    </row>
    <row r="180" spans="1:13" s="16" customFormat="1" ht="11.25" customHeight="1">
      <c r="A180" s="34"/>
      <c r="D180" s="34"/>
      <c r="G180" s="34"/>
      <c r="I180" s="38"/>
      <c r="J180" s="36"/>
      <c r="M180" s="34"/>
    </row>
    <row r="181" spans="1:13" s="16" customFormat="1" ht="11.25" customHeight="1">
      <c r="A181" s="34"/>
      <c r="D181" s="34"/>
      <c r="G181" s="34"/>
      <c r="I181" s="38"/>
      <c r="J181" s="36"/>
      <c r="M181" s="34"/>
    </row>
    <row r="182" spans="1:13" s="16" customFormat="1" ht="11.25" customHeight="1">
      <c r="A182" s="34"/>
      <c r="D182" s="34"/>
      <c r="G182" s="34"/>
      <c r="I182" s="38"/>
      <c r="J182" s="36"/>
      <c r="M182" s="34"/>
    </row>
    <row r="183" spans="1:13" s="16" customFormat="1" ht="11.25" customHeight="1">
      <c r="A183" s="34"/>
      <c r="D183" s="34"/>
      <c r="G183" s="34"/>
      <c r="I183" s="38"/>
      <c r="J183" s="36"/>
      <c r="M183" s="34"/>
    </row>
    <row r="184" spans="1:13" s="16" customFormat="1" ht="11.25" customHeight="1">
      <c r="A184" s="34"/>
      <c r="D184" s="34"/>
      <c r="G184" s="34"/>
      <c r="I184" s="38"/>
      <c r="J184" s="36"/>
      <c r="M184" s="34"/>
    </row>
    <row r="185" spans="1:13" s="16" customFormat="1" ht="11.25" customHeight="1">
      <c r="A185" s="34"/>
      <c r="D185" s="34"/>
      <c r="G185" s="34"/>
      <c r="I185" s="38"/>
      <c r="J185" s="36"/>
      <c r="M185" s="34"/>
    </row>
    <row r="186" spans="1:13" s="16" customFormat="1" ht="11.25" customHeight="1">
      <c r="A186" s="34"/>
      <c r="D186" s="34"/>
      <c r="G186" s="34"/>
      <c r="I186" s="38"/>
      <c r="J186" s="36"/>
      <c r="M186" s="34"/>
    </row>
    <row r="187" spans="1:13" s="16" customFormat="1" ht="11.25" customHeight="1">
      <c r="A187" s="34"/>
      <c r="D187" s="34"/>
      <c r="G187" s="34"/>
      <c r="I187" s="38"/>
      <c r="J187" s="36"/>
      <c r="M187" s="34"/>
    </row>
    <row r="188" spans="1:13" s="16" customFormat="1" ht="11.25" customHeight="1">
      <c r="A188" s="34"/>
      <c r="D188" s="34"/>
      <c r="G188" s="34"/>
      <c r="I188" s="38"/>
      <c r="J188" s="36"/>
      <c r="M188" s="34"/>
    </row>
    <row r="189" spans="1:13" s="16" customFormat="1" ht="11.25" customHeight="1">
      <c r="A189" s="34"/>
      <c r="D189" s="34"/>
      <c r="G189" s="34"/>
      <c r="I189" s="38"/>
      <c r="J189" s="36"/>
      <c r="M189" s="34"/>
    </row>
    <row r="190" spans="1:13" s="16" customFormat="1" ht="11.25" customHeight="1">
      <c r="A190" s="34"/>
      <c r="D190" s="34"/>
      <c r="G190" s="34"/>
      <c r="I190" s="38"/>
      <c r="J190" s="36"/>
      <c r="M190" s="34"/>
    </row>
    <row r="191" spans="1:13" s="16" customFormat="1" ht="11.25" customHeight="1">
      <c r="A191" s="34"/>
      <c r="D191" s="34"/>
      <c r="G191" s="34"/>
      <c r="I191" s="38"/>
      <c r="J191" s="36"/>
      <c r="M191" s="34"/>
    </row>
    <row r="192" spans="1:13" s="16" customFormat="1" ht="11.25" customHeight="1">
      <c r="A192" s="34"/>
      <c r="D192" s="34"/>
      <c r="G192" s="34"/>
      <c r="I192" s="38"/>
      <c r="J192" s="36"/>
      <c r="M192" s="34"/>
    </row>
    <row r="193" spans="1:13" s="16" customFormat="1" ht="11.25" customHeight="1">
      <c r="A193" s="34"/>
      <c r="D193" s="34"/>
      <c r="G193" s="34"/>
      <c r="I193" s="38"/>
      <c r="J193" s="36"/>
      <c r="M193" s="34"/>
    </row>
    <row r="194" spans="1:13" s="16" customFormat="1" ht="11.25" customHeight="1">
      <c r="A194" s="34"/>
      <c r="D194" s="34"/>
      <c r="G194" s="34"/>
      <c r="I194" s="38"/>
      <c r="J194" s="36"/>
      <c r="M194" s="34"/>
    </row>
    <row r="195" spans="1:13" s="16" customFormat="1" ht="11.25" customHeight="1">
      <c r="A195" s="34"/>
      <c r="D195" s="34"/>
      <c r="G195" s="34"/>
      <c r="I195" s="38"/>
      <c r="J195" s="36"/>
      <c r="M195" s="34"/>
    </row>
    <row r="196" spans="1:13" s="16" customFormat="1" ht="11.25" customHeight="1">
      <c r="A196" s="34"/>
      <c r="D196" s="34"/>
      <c r="G196" s="34"/>
      <c r="I196" s="38"/>
      <c r="J196" s="36"/>
      <c r="M196" s="34"/>
    </row>
    <row r="197" spans="1:13" s="16" customFormat="1" ht="11.25" customHeight="1">
      <c r="A197" s="34"/>
      <c r="D197" s="34"/>
      <c r="G197" s="34"/>
      <c r="I197" s="38"/>
      <c r="J197" s="36"/>
      <c r="M197" s="34"/>
    </row>
    <row r="198" spans="1:13" s="16" customFormat="1" ht="11.25" customHeight="1">
      <c r="A198" s="34"/>
      <c r="D198" s="34"/>
      <c r="G198" s="34"/>
      <c r="I198" s="38"/>
      <c r="J198" s="36"/>
      <c r="M198" s="34"/>
    </row>
    <row r="199" spans="1:13" s="16" customFormat="1" ht="11.25" customHeight="1">
      <c r="A199" s="34"/>
      <c r="D199" s="34"/>
      <c r="G199" s="34"/>
      <c r="I199" s="38"/>
      <c r="J199" s="36"/>
      <c r="M199" s="34"/>
    </row>
    <row r="200" spans="1:13" s="16" customFormat="1" ht="11.25" customHeight="1">
      <c r="A200" s="34"/>
      <c r="D200" s="34"/>
      <c r="G200" s="34"/>
      <c r="I200" s="38"/>
      <c r="J200" s="36"/>
      <c r="M200" s="34"/>
    </row>
    <row r="201" spans="1:13" s="16" customFormat="1" ht="11.25" customHeight="1">
      <c r="A201" s="34"/>
      <c r="D201" s="34"/>
      <c r="G201" s="34"/>
      <c r="I201" s="38"/>
      <c r="J201" s="36"/>
      <c r="M201" s="34"/>
    </row>
    <row r="202" spans="1:13" s="16" customFormat="1" ht="11.25" customHeight="1">
      <c r="A202" s="34"/>
      <c r="D202" s="34"/>
      <c r="G202" s="34"/>
      <c r="I202" s="38"/>
      <c r="J202" s="36"/>
      <c r="M202" s="34"/>
    </row>
    <row r="203" spans="1:13" s="16" customFormat="1" ht="11.25" customHeight="1">
      <c r="A203" s="34"/>
      <c r="D203" s="34"/>
      <c r="G203" s="34"/>
      <c r="I203" s="38"/>
      <c r="J203" s="36"/>
      <c r="M203" s="34"/>
    </row>
    <row r="204" spans="1:13" s="16" customFormat="1" ht="11.25" customHeight="1">
      <c r="A204" s="34"/>
      <c r="D204" s="34"/>
      <c r="G204" s="34"/>
      <c r="I204" s="38"/>
      <c r="J204" s="36"/>
      <c r="M204" s="34"/>
    </row>
    <row r="205" spans="1:13" s="16" customFormat="1" ht="11.25" customHeight="1">
      <c r="A205" s="34"/>
      <c r="D205" s="34"/>
      <c r="G205" s="34"/>
      <c r="I205" s="38"/>
      <c r="J205" s="36"/>
      <c r="M205" s="34"/>
    </row>
    <row r="206" spans="1:13" s="16" customFormat="1" ht="11.25" customHeight="1">
      <c r="A206" s="34"/>
      <c r="D206" s="34"/>
      <c r="G206" s="34"/>
      <c r="I206" s="38"/>
      <c r="J206" s="36"/>
      <c r="M206" s="34"/>
    </row>
    <row r="207" spans="1:13" s="16" customFormat="1" ht="11.25" customHeight="1">
      <c r="A207" s="34"/>
      <c r="D207" s="34"/>
      <c r="G207" s="34"/>
      <c r="I207" s="38"/>
      <c r="J207" s="36"/>
      <c r="M207" s="34"/>
    </row>
    <row r="208" spans="1:13" s="16" customFormat="1" ht="11.25" customHeight="1">
      <c r="A208" s="34"/>
      <c r="D208" s="34"/>
      <c r="G208" s="34"/>
      <c r="I208" s="38"/>
      <c r="J208" s="36"/>
      <c r="M208" s="34"/>
    </row>
    <row r="209" spans="1:13" s="16" customFormat="1" ht="11.25" customHeight="1">
      <c r="A209" s="34"/>
      <c r="D209" s="34"/>
      <c r="G209" s="34"/>
      <c r="I209" s="38"/>
      <c r="J209" s="36"/>
      <c r="M209" s="34"/>
    </row>
    <row r="210" spans="1:13" s="16" customFormat="1" ht="11.25" customHeight="1">
      <c r="A210" s="34"/>
      <c r="D210" s="34"/>
      <c r="G210" s="34"/>
      <c r="I210" s="38"/>
      <c r="J210" s="36"/>
      <c r="M210" s="34"/>
    </row>
    <row r="211" spans="1:13" s="16" customFormat="1" ht="11.25" customHeight="1">
      <c r="A211" s="34"/>
      <c r="D211" s="34"/>
      <c r="G211" s="34"/>
      <c r="I211" s="38"/>
      <c r="J211" s="36"/>
      <c r="M211" s="34"/>
    </row>
    <row r="212" spans="1:13" s="16" customFormat="1" ht="11.25" customHeight="1">
      <c r="A212" s="34"/>
      <c r="D212" s="34"/>
      <c r="G212" s="34"/>
      <c r="I212" s="38"/>
      <c r="J212" s="36"/>
      <c r="M212" s="34"/>
    </row>
    <row r="213" spans="1:13" s="16" customFormat="1" ht="11.25" customHeight="1">
      <c r="A213" s="34"/>
      <c r="D213" s="34"/>
      <c r="G213" s="34"/>
      <c r="I213" s="38"/>
      <c r="J213" s="36"/>
      <c r="M213" s="34"/>
    </row>
    <row r="214" spans="1:13" s="16" customFormat="1" ht="11.25" customHeight="1">
      <c r="A214" s="34"/>
      <c r="D214" s="34"/>
      <c r="G214" s="34"/>
      <c r="I214" s="38"/>
      <c r="J214" s="36"/>
      <c r="M214" s="34"/>
    </row>
    <row r="215" spans="1:13" s="16" customFormat="1" ht="11.25" customHeight="1">
      <c r="A215" s="34"/>
      <c r="D215" s="34"/>
      <c r="G215" s="34"/>
      <c r="I215" s="38"/>
      <c r="J215" s="36"/>
      <c r="M215" s="34"/>
    </row>
    <row r="216" spans="1:13" s="16" customFormat="1" ht="11.25" customHeight="1">
      <c r="A216" s="34"/>
      <c r="D216" s="34"/>
      <c r="G216" s="34"/>
      <c r="I216" s="38"/>
      <c r="J216" s="36"/>
      <c r="M216" s="34"/>
    </row>
    <row r="217" spans="1:13" s="16" customFormat="1" ht="11.25" customHeight="1">
      <c r="A217" s="34"/>
      <c r="D217" s="34"/>
      <c r="G217" s="34"/>
      <c r="I217" s="38"/>
      <c r="J217" s="36"/>
      <c r="M217" s="34"/>
    </row>
    <row r="218" spans="1:13" s="16" customFormat="1" ht="11.25" customHeight="1">
      <c r="A218" s="34"/>
      <c r="D218" s="34"/>
      <c r="G218" s="34"/>
      <c r="I218" s="38"/>
      <c r="J218" s="36"/>
      <c r="M218" s="34"/>
    </row>
    <row r="219" spans="1:13" s="16" customFormat="1" ht="11.25" customHeight="1">
      <c r="A219" s="34"/>
      <c r="D219" s="34"/>
      <c r="G219" s="34"/>
      <c r="I219" s="38"/>
      <c r="J219" s="36"/>
      <c r="M219" s="34"/>
    </row>
    <row r="220" spans="1:13" s="16" customFormat="1" ht="11.25" customHeight="1">
      <c r="A220" s="34"/>
      <c r="D220" s="34"/>
      <c r="G220" s="34"/>
      <c r="I220" s="38"/>
      <c r="J220" s="36"/>
      <c r="M220" s="34"/>
    </row>
    <row r="221" spans="1:13" s="16" customFormat="1" ht="11.25" customHeight="1">
      <c r="A221" s="34"/>
      <c r="D221" s="34"/>
      <c r="G221" s="34"/>
      <c r="I221" s="38"/>
      <c r="J221" s="36"/>
      <c r="M221" s="34"/>
    </row>
    <row r="222" spans="1:13" s="16" customFormat="1" ht="11.25" customHeight="1">
      <c r="A222" s="34"/>
      <c r="D222" s="34"/>
      <c r="G222" s="34"/>
      <c r="I222" s="38"/>
      <c r="J222" s="36"/>
      <c r="M222" s="34"/>
    </row>
    <row r="223" spans="1:13" s="16" customFormat="1" ht="11.25" customHeight="1">
      <c r="A223" s="34"/>
      <c r="D223" s="34"/>
      <c r="G223" s="34"/>
      <c r="I223" s="38"/>
      <c r="J223" s="36"/>
      <c r="M223" s="34"/>
    </row>
    <row r="224" spans="1:13" s="16" customFormat="1" ht="11.25" customHeight="1">
      <c r="A224" s="34"/>
      <c r="D224" s="34"/>
      <c r="G224" s="34"/>
      <c r="I224" s="38"/>
      <c r="J224" s="36"/>
      <c r="M224" s="34"/>
    </row>
    <row r="225" spans="1:13" s="16" customFormat="1" ht="11.25" customHeight="1">
      <c r="A225" s="34"/>
      <c r="D225" s="34"/>
      <c r="G225" s="34"/>
      <c r="I225" s="38"/>
      <c r="J225" s="36"/>
      <c r="M225" s="34"/>
    </row>
    <row r="226" spans="1:13" s="16" customFormat="1" ht="11.25" customHeight="1">
      <c r="A226" s="34"/>
      <c r="D226" s="34"/>
      <c r="G226" s="34"/>
      <c r="I226" s="38"/>
      <c r="J226" s="36"/>
      <c r="M226" s="34"/>
    </row>
    <row r="227" spans="1:13" s="16" customFormat="1" ht="11.25" customHeight="1">
      <c r="A227" s="34"/>
      <c r="D227" s="34"/>
      <c r="G227" s="34"/>
      <c r="I227" s="38"/>
      <c r="J227" s="36"/>
      <c r="M227" s="34"/>
    </row>
    <row r="228" spans="1:13" s="16" customFormat="1" ht="11.25" customHeight="1">
      <c r="A228" s="34"/>
      <c r="D228" s="34"/>
      <c r="G228" s="34"/>
      <c r="I228" s="38"/>
      <c r="J228" s="36"/>
      <c r="M228" s="34"/>
    </row>
    <row r="229" spans="1:13" s="16" customFormat="1" ht="11.25" customHeight="1">
      <c r="A229" s="34"/>
      <c r="D229" s="34"/>
      <c r="G229" s="34"/>
      <c r="I229" s="38"/>
      <c r="J229" s="36"/>
      <c r="M229" s="34"/>
    </row>
    <row r="230" spans="1:13" s="16" customFormat="1" ht="11.25" customHeight="1">
      <c r="A230" s="34"/>
      <c r="D230" s="34"/>
      <c r="G230" s="34"/>
      <c r="I230" s="38"/>
      <c r="J230" s="36"/>
      <c r="M230" s="34"/>
    </row>
    <row r="231" spans="1:13" s="16" customFormat="1" ht="11.25" customHeight="1">
      <c r="A231" s="34"/>
      <c r="D231" s="34"/>
      <c r="G231" s="34"/>
      <c r="I231" s="38"/>
      <c r="J231" s="36"/>
      <c r="M231" s="34"/>
    </row>
    <row r="232" spans="1:13" s="16" customFormat="1" ht="11.25" customHeight="1">
      <c r="A232" s="34"/>
      <c r="D232" s="34"/>
      <c r="G232" s="34"/>
      <c r="I232" s="38"/>
      <c r="J232" s="36"/>
      <c r="M232" s="34"/>
    </row>
    <row r="233" spans="1:13" s="16" customFormat="1" ht="11.25" customHeight="1">
      <c r="A233" s="34"/>
      <c r="D233" s="34"/>
      <c r="G233" s="34"/>
      <c r="I233" s="38"/>
      <c r="J233" s="36"/>
      <c r="M233" s="34"/>
    </row>
    <row r="234" spans="1:13" s="16" customFormat="1" ht="11.25" customHeight="1">
      <c r="A234" s="34"/>
      <c r="D234" s="34"/>
      <c r="G234" s="34"/>
      <c r="I234" s="38"/>
      <c r="J234" s="36"/>
      <c r="M234" s="34"/>
    </row>
    <row r="235" spans="1:13" s="16" customFormat="1" ht="11.25" customHeight="1">
      <c r="A235" s="34"/>
      <c r="D235" s="34"/>
      <c r="G235" s="34"/>
      <c r="I235" s="38"/>
      <c r="J235" s="36"/>
      <c r="M235" s="34"/>
    </row>
    <row r="236" spans="1:13" s="16" customFormat="1" ht="11.25" customHeight="1">
      <c r="A236" s="34"/>
      <c r="D236" s="34"/>
      <c r="G236" s="34"/>
      <c r="I236" s="38"/>
      <c r="J236" s="36"/>
      <c r="M236" s="34"/>
    </row>
    <row r="237" spans="1:13" s="16" customFormat="1" ht="11.25" customHeight="1">
      <c r="A237" s="34"/>
      <c r="D237" s="34"/>
      <c r="G237" s="34"/>
      <c r="I237" s="38"/>
      <c r="J237" s="36"/>
      <c r="M237" s="34"/>
    </row>
    <row r="238" spans="1:13" s="16" customFormat="1" ht="11.25" customHeight="1">
      <c r="A238" s="34"/>
      <c r="D238" s="34"/>
      <c r="G238" s="34"/>
      <c r="I238" s="38"/>
      <c r="J238" s="36"/>
      <c r="M238" s="34"/>
    </row>
    <row r="239" spans="1:13" s="16" customFormat="1" ht="11.25" customHeight="1">
      <c r="A239" s="34"/>
      <c r="D239" s="34"/>
      <c r="G239" s="34"/>
      <c r="I239" s="38"/>
      <c r="J239" s="36"/>
      <c r="M239" s="34"/>
    </row>
    <row r="240" spans="1:13" s="16" customFormat="1" ht="11.25" customHeight="1">
      <c r="A240" s="34"/>
      <c r="D240" s="34"/>
      <c r="G240" s="34"/>
      <c r="I240" s="38"/>
      <c r="J240" s="36"/>
      <c r="M240" s="34"/>
    </row>
    <row r="241" spans="1:13" s="16" customFormat="1" ht="11.25" customHeight="1">
      <c r="A241" s="34"/>
      <c r="D241" s="34"/>
      <c r="G241" s="34"/>
      <c r="I241" s="38"/>
      <c r="J241" s="36"/>
      <c r="M241" s="34"/>
    </row>
    <row r="242" spans="1:13" s="16" customFormat="1" ht="11.25" customHeight="1">
      <c r="A242" s="34"/>
      <c r="D242" s="34"/>
      <c r="G242" s="34"/>
      <c r="I242" s="38"/>
      <c r="J242" s="36"/>
      <c r="M242" s="34"/>
    </row>
    <row r="243" spans="1:13" s="16" customFormat="1" ht="11.25" customHeight="1">
      <c r="A243" s="34"/>
      <c r="D243" s="34"/>
      <c r="G243" s="34"/>
      <c r="I243" s="38"/>
      <c r="J243" s="36"/>
      <c r="M243" s="34"/>
    </row>
    <row r="244" spans="1:13" s="16" customFormat="1" ht="11.25" customHeight="1">
      <c r="A244" s="34"/>
      <c r="D244" s="34"/>
      <c r="G244" s="34"/>
      <c r="I244" s="38"/>
      <c r="J244" s="36"/>
      <c r="M244" s="34"/>
    </row>
    <row r="245" spans="1:13" s="16" customFormat="1" ht="11.25" customHeight="1">
      <c r="A245" s="34"/>
      <c r="D245" s="34"/>
      <c r="G245" s="34"/>
      <c r="I245" s="38"/>
      <c r="J245" s="36"/>
      <c r="M245" s="34"/>
    </row>
    <row r="246" spans="1:13" s="16" customFormat="1" ht="11.25" customHeight="1">
      <c r="A246" s="34"/>
      <c r="D246" s="34"/>
      <c r="G246" s="34"/>
      <c r="I246" s="38"/>
      <c r="J246" s="36"/>
      <c r="M246" s="34"/>
    </row>
    <row r="247" spans="1:13" s="16" customFormat="1" ht="11.25" customHeight="1">
      <c r="A247" s="34"/>
      <c r="D247" s="34"/>
      <c r="G247" s="34"/>
      <c r="I247" s="38"/>
      <c r="J247" s="36"/>
      <c r="M247" s="34"/>
    </row>
    <row r="248" spans="1:13" s="16" customFormat="1" ht="11.25" customHeight="1">
      <c r="A248" s="34"/>
      <c r="D248" s="34"/>
      <c r="G248" s="34"/>
      <c r="I248" s="38"/>
      <c r="J248" s="36"/>
      <c r="M248" s="34"/>
    </row>
    <row r="249" spans="1:13" s="16" customFormat="1" ht="11.25" customHeight="1">
      <c r="A249" s="34"/>
      <c r="D249" s="34"/>
      <c r="G249" s="34"/>
      <c r="I249" s="38"/>
      <c r="J249" s="36"/>
      <c r="M249" s="34"/>
    </row>
    <row r="250" spans="1:13" s="16" customFormat="1" ht="11.25" customHeight="1">
      <c r="A250" s="34"/>
      <c r="D250" s="34"/>
      <c r="G250" s="34"/>
      <c r="I250" s="38"/>
      <c r="J250" s="36"/>
      <c r="M250" s="34"/>
    </row>
    <row r="251" spans="1:13" s="16" customFormat="1" ht="11.25" customHeight="1">
      <c r="A251" s="34"/>
      <c r="D251" s="34"/>
      <c r="G251" s="34"/>
      <c r="I251" s="38"/>
      <c r="J251" s="36"/>
      <c r="M251" s="34"/>
    </row>
    <row r="252" spans="1:13" s="16" customFormat="1" ht="11.25" customHeight="1">
      <c r="A252" s="34"/>
      <c r="D252" s="34"/>
      <c r="G252" s="34"/>
      <c r="I252" s="38"/>
      <c r="J252" s="36"/>
      <c r="M252" s="34"/>
    </row>
    <row r="253" spans="1:13" s="16" customFormat="1" ht="11.25" customHeight="1">
      <c r="A253" s="34"/>
      <c r="D253" s="34"/>
      <c r="G253" s="34"/>
      <c r="I253" s="38"/>
      <c r="J253" s="36"/>
      <c r="M253" s="34"/>
    </row>
    <row r="254" spans="1:13" s="16" customFormat="1" ht="11.25" customHeight="1">
      <c r="A254" s="34"/>
      <c r="D254" s="34"/>
      <c r="G254" s="34"/>
      <c r="I254" s="38"/>
      <c r="J254" s="36"/>
      <c r="M254" s="34"/>
    </row>
    <row r="255" spans="1:13" s="16" customFormat="1" ht="11.25" customHeight="1">
      <c r="A255" s="34"/>
      <c r="D255" s="34"/>
      <c r="G255" s="34"/>
      <c r="I255" s="38"/>
      <c r="J255" s="36"/>
      <c r="M255" s="34"/>
    </row>
    <row r="256" spans="1:13" s="16" customFormat="1" ht="11.25" customHeight="1">
      <c r="A256" s="34"/>
      <c r="D256" s="34"/>
      <c r="G256" s="34"/>
      <c r="I256" s="38"/>
      <c r="J256" s="36"/>
      <c r="M256" s="34"/>
    </row>
    <row r="257" spans="1:13" s="16" customFormat="1" ht="11.25" customHeight="1">
      <c r="A257" s="34"/>
      <c r="D257" s="34"/>
      <c r="G257" s="34"/>
      <c r="I257" s="38"/>
      <c r="J257" s="36"/>
      <c r="M257" s="34"/>
    </row>
    <row r="258" spans="1:13" s="16" customFormat="1" ht="11.25" customHeight="1">
      <c r="A258" s="34"/>
      <c r="D258" s="34"/>
      <c r="G258" s="34"/>
      <c r="I258" s="38"/>
      <c r="J258" s="36"/>
      <c r="M258" s="34"/>
    </row>
    <row r="259" spans="1:13" s="16" customFormat="1" ht="11.25" customHeight="1">
      <c r="A259" s="34"/>
      <c r="D259" s="34"/>
      <c r="G259" s="34"/>
      <c r="I259" s="38"/>
      <c r="J259" s="36"/>
      <c r="M259" s="34"/>
    </row>
    <row r="260" spans="1:13" s="16" customFormat="1" ht="11.25" customHeight="1">
      <c r="A260" s="34"/>
      <c r="D260" s="34"/>
      <c r="G260" s="34"/>
      <c r="I260" s="38"/>
      <c r="J260" s="36"/>
      <c r="M260" s="34"/>
    </row>
    <row r="261" spans="1:13" s="16" customFormat="1" ht="11.25" customHeight="1">
      <c r="A261" s="34"/>
      <c r="D261" s="34"/>
      <c r="G261" s="34"/>
      <c r="I261" s="38"/>
      <c r="J261" s="36"/>
      <c r="M261" s="34"/>
    </row>
    <row r="262" spans="1:13" s="16" customFormat="1" ht="11.25" customHeight="1">
      <c r="A262" s="34"/>
      <c r="D262" s="34"/>
      <c r="G262" s="34"/>
      <c r="I262" s="38"/>
      <c r="J262" s="36"/>
      <c r="M262" s="34"/>
    </row>
    <row r="263" spans="1:13" s="16" customFormat="1" ht="11.25" customHeight="1">
      <c r="A263" s="34"/>
      <c r="D263" s="34"/>
      <c r="G263" s="34"/>
      <c r="I263" s="38"/>
      <c r="J263" s="36"/>
      <c r="M263" s="34"/>
    </row>
    <row r="264" spans="1:13" s="16" customFormat="1" ht="11.25" customHeight="1">
      <c r="A264" s="34"/>
      <c r="D264" s="34"/>
      <c r="G264" s="34"/>
      <c r="I264" s="38"/>
      <c r="J264" s="36"/>
      <c r="M264" s="34"/>
    </row>
    <row r="265" spans="1:13" s="16" customFormat="1" ht="11.25" customHeight="1">
      <c r="A265" s="34"/>
      <c r="D265" s="34"/>
      <c r="G265" s="34"/>
      <c r="I265" s="38"/>
      <c r="J265" s="36"/>
      <c r="M265" s="34"/>
    </row>
    <row r="266" spans="1:13" s="16" customFormat="1" ht="11.25" customHeight="1">
      <c r="A266" s="34"/>
      <c r="D266" s="34"/>
      <c r="G266" s="34"/>
      <c r="I266" s="38"/>
      <c r="J266" s="36"/>
      <c r="M266" s="34"/>
    </row>
    <row r="267" spans="1:13" s="16" customFormat="1" ht="11.25" customHeight="1">
      <c r="A267" s="34"/>
      <c r="D267" s="34"/>
      <c r="G267" s="34"/>
      <c r="I267" s="38"/>
      <c r="J267" s="36"/>
      <c r="M267" s="34"/>
    </row>
    <row r="268" spans="1:13" s="16" customFormat="1" ht="11.25" customHeight="1">
      <c r="A268" s="34"/>
      <c r="D268" s="34"/>
      <c r="G268" s="34"/>
      <c r="I268" s="38"/>
      <c r="J268" s="36"/>
      <c r="M268" s="34"/>
    </row>
    <row r="269" spans="1:13" s="16" customFormat="1" ht="11.25" customHeight="1">
      <c r="A269" s="34"/>
      <c r="D269" s="34"/>
      <c r="G269" s="34"/>
      <c r="I269" s="38"/>
      <c r="J269" s="36"/>
      <c r="M269" s="34"/>
    </row>
    <row r="270" spans="1:13" s="16" customFormat="1" ht="11.25" customHeight="1">
      <c r="A270" s="34"/>
      <c r="D270" s="34"/>
      <c r="G270" s="34"/>
      <c r="I270" s="38"/>
      <c r="J270" s="36"/>
      <c r="M270" s="34"/>
    </row>
    <row r="271" spans="1:13" s="16" customFormat="1" ht="11.25" customHeight="1">
      <c r="A271" s="34"/>
      <c r="D271" s="34"/>
      <c r="G271" s="34"/>
      <c r="I271" s="38"/>
      <c r="J271" s="36"/>
      <c r="M271" s="34"/>
    </row>
    <row r="272" spans="1:13" s="16" customFormat="1" ht="11.25" customHeight="1">
      <c r="A272" s="34"/>
      <c r="D272" s="34"/>
      <c r="G272" s="34"/>
      <c r="I272" s="38"/>
      <c r="J272" s="36"/>
      <c r="M272" s="34"/>
    </row>
    <row r="273" spans="1:21" s="16" customFormat="1" ht="11.25" customHeight="1">
      <c r="A273" s="34"/>
      <c r="D273" s="34"/>
      <c r="G273" s="34"/>
      <c r="I273" s="38"/>
      <c r="J273" s="36"/>
      <c r="M273" s="34"/>
    </row>
    <row r="274" spans="1:21" s="16" customFormat="1" ht="11.25" customHeight="1">
      <c r="A274" s="34"/>
      <c r="D274" s="34"/>
      <c r="G274" s="34"/>
      <c r="I274" s="38"/>
      <c r="J274" s="36"/>
      <c r="M274" s="34"/>
    </row>
    <row r="275" spans="1:21" s="16" customFormat="1" ht="11.25" customHeight="1">
      <c r="A275" s="34"/>
      <c r="D275" s="34"/>
      <c r="G275" s="34"/>
      <c r="I275" s="38"/>
      <c r="J275" s="36"/>
      <c r="M275" s="34"/>
    </row>
    <row r="276" spans="1:21" s="16" customFormat="1" ht="11.25" customHeight="1">
      <c r="A276" s="34"/>
      <c r="D276" s="34"/>
      <c r="G276" s="34"/>
      <c r="I276" s="38"/>
      <c r="J276" s="36"/>
      <c r="M276" s="34"/>
    </row>
    <row r="277" spans="1:21" s="16" customFormat="1" ht="11.25" customHeight="1">
      <c r="A277" s="34"/>
      <c r="D277" s="34"/>
      <c r="G277" s="34"/>
      <c r="I277" s="38"/>
      <c r="J277" s="36"/>
      <c r="M277" s="34"/>
    </row>
    <row r="278" spans="1:21" s="16" customFormat="1" ht="11.25" customHeight="1">
      <c r="A278" s="34"/>
      <c r="D278" s="34"/>
      <c r="G278" s="34"/>
      <c r="I278" s="38"/>
      <c r="J278" s="36"/>
      <c r="M278" s="34"/>
    </row>
    <row r="279" spans="1:21" s="16" customFormat="1" ht="11.25" customHeight="1">
      <c r="A279" s="34"/>
      <c r="D279" s="34"/>
      <c r="G279" s="34"/>
      <c r="I279" s="38"/>
      <c r="J279" s="36"/>
      <c r="M279" s="34"/>
    </row>
    <row r="280" spans="1:21" s="16" customFormat="1" ht="11.25" customHeight="1">
      <c r="A280" s="34"/>
      <c r="D280" s="34"/>
      <c r="G280" s="34"/>
      <c r="I280" s="38"/>
      <c r="J280" s="36"/>
      <c r="M280" s="34"/>
    </row>
    <row r="281" spans="1:21" s="16" customFormat="1" ht="11.25" customHeight="1">
      <c r="A281" s="34"/>
      <c r="D281" s="34"/>
      <c r="G281" s="34"/>
      <c r="I281" s="38"/>
      <c r="J281" s="36"/>
      <c r="M281" s="34"/>
    </row>
    <row r="282" spans="1:21" s="16" customFormat="1" ht="11.25" customHeight="1">
      <c r="A282" s="34"/>
      <c r="D282" s="34"/>
      <c r="G282" s="34"/>
      <c r="I282" s="38"/>
      <c r="J282" s="36"/>
      <c r="M282" s="34"/>
    </row>
    <row r="283" spans="1:21" s="16" customFormat="1" ht="11.25" customHeight="1">
      <c r="A283" s="34"/>
      <c r="D283" s="34"/>
      <c r="G283" s="34"/>
      <c r="I283" s="38"/>
      <c r="J283" s="36"/>
      <c r="M283" s="34"/>
    </row>
    <row r="284" spans="1:21" ht="11.25" customHeight="1">
      <c r="A284" s="34"/>
      <c r="B284" s="16"/>
      <c r="C284" s="16"/>
      <c r="D284" s="34"/>
      <c r="E284" s="16"/>
      <c r="F284" s="16"/>
      <c r="G284" s="34"/>
      <c r="H284" s="16"/>
      <c r="I284" s="38"/>
      <c r="J284" s="36"/>
      <c r="K284" s="16"/>
      <c r="L284" s="16"/>
      <c r="M284" s="34"/>
      <c r="N284" s="16"/>
      <c r="O284" s="16"/>
      <c r="P284" s="16"/>
      <c r="Q284" s="16"/>
      <c r="R284" s="16"/>
      <c r="S284" s="16"/>
      <c r="T284" s="16"/>
      <c r="U284" s="16"/>
    </row>
    <row r="285" spans="1:21" ht="11.25" customHeight="1">
      <c r="A285" s="34"/>
      <c r="B285" s="16"/>
      <c r="C285" s="16"/>
      <c r="D285" s="34"/>
      <c r="E285" s="16"/>
      <c r="F285" s="16"/>
      <c r="G285" s="34"/>
      <c r="H285" s="16"/>
      <c r="I285" s="38"/>
      <c r="J285" s="36"/>
      <c r="K285" s="16"/>
      <c r="L285" s="16"/>
      <c r="M285" s="34"/>
      <c r="N285" s="16"/>
      <c r="O285" s="16"/>
      <c r="P285" s="16"/>
      <c r="Q285" s="16"/>
      <c r="R285" s="16"/>
      <c r="S285" s="16"/>
      <c r="T285" s="16"/>
      <c r="U285" s="16"/>
    </row>
    <row r="286" spans="1:21" ht="11.25" customHeight="1">
      <c r="A286" s="34"/>
      <c r="B286" s="16"/>
      <c r="C286" s="16"/>
      <c r="D286" s="34"/>
      <c r="E286" s="16"/>
      <c r="F286" s="16"/>
      <c r="G286" s="34"/>
      <c r="H286" s="16"/>
      <c r="I286" s="38"/>
      <c r="J286" s="36"/>
      <c r="K286" s="16"/>
      <c r="L286" s="16"/>
      <c r="M286" s="34"/>
      <c r="N286" s="16"/>
      <c r="O286" s="16"/>
      <c r="P286" s="16"/>
      <c r="Q286" s="16"/>
      <c r="R286" s="16"/>
      <c r="S286" s="16"/>
      <c r="T286" s="16"/>
      <c r="U286" s="16"/>
    </row>
    <row r="287" spans="1:21" ht="11.25" customHeight="1">
      <c r="A287" s="34"/>
      <c r="B287" s="16"/>
      <c r="C287" s="16"/>
      <c r="D287" s="34"/>
      <c r="E287" s="16"/>
      <c r="F287" s="16"/>
      <c r="G287" s="34"/>
      <c r="H287" s="16"/>
      <c r="I287" s="38"/>
      <c r="J287" s="36"/>
      <c r="K287" s="16"/>
      <c r="L287" s="16"/>
      <c r="M287" s="34"/>
      <c r="N287" s="16"/>
      <c r="O287" s="16"/>
      <c r="P287" s="16"/>
      <c r="Q287" s="16"/>
      <c r="R287" s="16"/>
      <c r="S287" s="16"/>
      <c r="T287" s="16"/>
      <c r="U287" s="16"/>
    </row>
    <row r="288" spans="1:21" ht="11.25" customHeight="1">
      <c r="P288" s="16"/>
      <c r="Q288" s="16"/>
      <c r="R288" s="16"/>
      <c r="S288" s="16"/>
      <c r="T288" s="16"/>
      <c r="U288" s="16"/>
    </row>
    <row r="289" spans="1:21" ht="11.25" customHeight="1">
      <c r="P289" s="16"/>
      <c r="Q289" s="16"/>
      <c r="R289" s="16"/>
      <c r="S289" s="16"/>
      <c r="T289" s="16"/>
      <c r="U289" s="16"/>
    </row>
    <row r="290" spans="1:21" ht="11.25" customHeight="1">
      <c r="P290" s="16"/>
      <c r="Q290" s="16"/>
      <c r="R290" s="16"/>
      <c r="S290" s="16"/>
      <c r="T290" s="16"/>
      <c r="U290" s="16"/>
    </row>
    <row r="291" spans="1:21" ht="11.25" customHeight="1">
      <c r="P291" s="16"/>
      <c r="Q291" s="16"/>
      <c r="R291" s="16"/>
      <c r="S291" s="16"/>
      <c r="T291" s="16"/>
      <c r="U291" s="16"/>
    </row>
    <row r="292" spans="1:21" ht="11.25" customHeight="1">
      <c r="P292" s="16"/>
      <c r="Q292" s="16"/>
      <c r="R292" s="16"/>
      <c r="S292" s="16"/>
      <c r="T292" s="16"/>
      <c r="U292" s="16"/>
    </row>
    <row r="293" spans="1:21" ht="11.25" customHeight="1">
      <c r="P293" s="16"/>
      <c r="Q293" s="16"/>
      <c r="R293" s="16"/>
      <c r="S293" s="16"/>
      <c r="T293" s="16"/>
      <c r="U293" s="16"/>
    </row>
    <row r="294" spans="1:21" ht="11.25" customHeight="1">
      <c r="A294" s="18"/>
      <c r="D294" s="18"/>
      <c r="G294" s="18"/>
      <c r="I294" s="18"/>
      <c r="J294" s="18"/>
      <c r="M294" s="18"/>
      <c r="P294" s="16"/>
      <c r="Q294" s="16"/>
      <c r="R294" s="16"/>
      <c r="S294" s="16"/>
      <c r="T294" s="16"/>
      <c r="U294" s="16"/>
    </row>
    <row r="295" spans="1:21" ht="11.25" customHeight="1">
      <c r="A295" s="18"/>
      <c r="D295" s="18"/>
      <c r="G295" s="18"/>
      <c r="I295" s="18"/>
      <c r="J295" s="18"/>
      <c r="M295" s="18"/>
      <c r="P295" s="16"/>
      <c r="Q295" s="16"/>
      <c r="R295" s="16"/>
      <c r="S295" s="16"/>
      <c r="T295" s="16"/>
      <c r="U295" s="16"/>
    </row>
    <row r="296" spans="1:21" ht="11.25" customHeight="1">
      <c r="A296" s="18"/>
      <c r="D296" s="18"/>
      <c r="G296" s="18"/>
      <c r="I296" s="18"/>
      <c r="J296" s="18"/>
      <c r="M296" s="18"/>
      <c r="P296" s="16"/>
      <c r="Q296" s="16"/>
      <c r="R296" s="16"/>
      <c r="S296" s="16"/>
      <c r="T296" s="16"/>
      <c r="U296" s="16"/>
    </row>
    <row r="297" spans="1:21" ht="11.25" customHeight="1">
      <c r="A297" s="18"/>
      <c r="D297" s="18"/>
      <c r="G297" s="18"/>
      <c r="I297" s="18"/>
      <c r="J297" s="18"/>
      <c r="M297" s="18"/>
      <c r="P297" s="16"/>
      <c r="Q297" s="16"/>
      <c r="R297" s="16"/>
      <c r="S297" s="16"/>
      <c r="T297" s="16"/>
      <c r="U297" s="16"/>
    </row>
    <row r="298" spans="1:21" ht="11.25" customHeight="1">
      <c r="A298" s="18"/>
      <c r="D298" s="18"/>
      <c r="G298" s="18"/>
      <c r="I298" s="18"/>
      <c r="J298" s="18"/>
      <c r="M298" s="18"/>
      <c r="P298" s="16"/>
      <c r="Q298" s="16"/>
      <c r="R298" s="16"/>
      <c r="S298" s="16"/>
      <c r="T298" s="16"/>
      <c r="U298" s="16"/>
    </row>
    <row r="299" spans="1:21" ht="11.25" customHeight="1">
      <c r="A299" s="18"/>
      <c r="D299" s="18"/>
      <c r="G299" s="18"/>
      <c r="I299" s="18"/>
      <c r="J299" s="18"/>
      <c r="M299" s="18"/>
      <c r="P299" s="16"/>
      <c r="Q299" s="16"/>
      <c r="R299" s="16"/>
      <c r="S299" s="16"/>
      <c r="T299" s="16"/>
      <c r="U299" s="16"/>
    </row>
    <row r="300" spans="1:21" ht="11.25" customHeight="1">
      <c r="A300" s="18"/>
      <c r="D300" s="18"/>
      <c r="G300" s="18"/>
      <c r="I300" s="18"/>
      <c r="J300" s="18"/>
      <c r="M300" s="18"/>
      <c r="P300" s="16"/>
      <c r="Q300" s="16"/>
      <c r="R300" s="16"/>
      <c r="S300" s="16"/>
      <c r="T300" s="16"/>
      <c r="U300" s="16"/>
    </row>
    <row r="301" spans="1:21" ht="11.25" customHeight="1">
      <c r="A301" s="18"/>
      <c r="D301" s="18"/>
      <c r="G301" s="18"/>
      <c r="I301" s="18"/>
      <c r="J301" s="18"/>
      <c r="M301" s="18"/>
      <c r="P301" s="16"/>
      <c r="Q301" s="16"/>
      <c r="R301" s="16"/>
      <c r="S301" s="16"/>
      <c r="T301" s="16"/>
      <c r="U301" s="16"/>
    </row>
    <row r="302" spans="1:21" ht="11.25" customHeight="1">
      <c r="A302" s="18"/>
      <c r="D302" s="18"/>
      <c r="G302" s="18"/>
      <c r="I302" s="18"/>
      <c r="J302" s="18"/>
      <c r="M302" s="18"/>
      <c r="P302" s="16"/>
      <c r="Q302" s="16"/>
      <c r="R302" s="16"/>
      <c r="S302" s="16"/>
      <c r="T302" s="16"/>
      <c r="U302" s="16"/>
    </row>
    <row r="303" spans="1:21" ht="11.25" customHeight="1">
      <c r="A303" s="18"/>
      <c r="D303" s="18"/>
      <c r="G303" s="18"/>
      <c r="I303" s="18"/>
      <c r="J303" s="18"/>
      <c r="M303" s="18"/>
      <c r="P303" s="16"/>
      <c r="Q303" s="16"/>
      <c r="R303" s="16"/>
      <c r="S303" s="16"/>
      <c r="T303" s="16"/>
      <c r="U303" s="16"/>
    </row>
    <row r="304" spans="1:21" ht="11.25" customHeight="1">
      <c r="A304" s="18"/>
      <c r="D304" s="18"/>
      <c r="G304" s="18"/>
      <c r="I304" s="18"/>
      <c r="J304" s="18"/>
      <c r="M304" s="18"/>
      <c r="P304" s="16"/>
      <c r="Q304" s="16"/>
      <c r="R304" s="16"/>
      <c r="S304" s="16"/>
      <c r="T304" s="16"/>
      <c r="U304" s="16"/>
    </row>
  </sheetData>
  <mergeCells count="123">
    <mergeCell ref="B9:C9"/>
    <mergeCell ref="E9:F9"/>
    <mergeCell ref="B10:C10"/>
    <mergeCell ref="E10:F10"/>
    <mergeCell ref="H10:I10"/>
    <mergeCell ref="B11:C11"/>
    <mergeCell ref="E11:F11"/>
    <mergeCell ref="H11:I11"/>
    <mergeCell ref="A1:O1"/>
    <mergeCell ref="A2:O2"/>
    <mergeCell ref="A3:O3"/>
    <mergeCell ref="A4:O4"/>
    <mergeCell ref="A5:O5"/>
    <mergeCell ref="C7:E7"/>
    <mergeCell ref="K7:L7"/>
    <mergeCell ref="B14:C14"/>
    <mergeCell ref="E14:F14"/>
    <mergeCell ref="H14:I14"/>
    <mergeCell ref="N14:O15"/>
    <mergeCell ref="B15:C15"/>
    <mergeCell ref="E15:F15"/>
    <mergeCell ref="H15:I15"/>
    <mergeCell ref="B12:C12"/>
    <mergeCell ref="E12:F12"/>
    <mergeCell ref="K12:L12"/>
    <mergeCell ref="B13:C13"/>
    <mergeCell ref="E13:F13"/>
    <mergeCell ref="K13:L13"/>
    <mergeCell ref="B18:C18"/>
    <mergeCell ref="E18:F18"/>
    <mergeCell ref="H18:I18"/>
    <mergeCell ref="B19:C19"/>
    <mergeCell ref="E19:F19"/>
    <mergeCell ref="H19:I19"/>
    <mergeCell ref="B16:C16"/>
    <mergeCell ref="E16:F16"/>
    <mergeCell ref="N16:O16"/>
    <mergeCell ref="B17:C17"/>
    <mergeCell ref="E17:F17"/>
    <mergeCell ref="N17:O17"/>
    <mergeCell ref="B22:C22"/>
    <mergeCell ref="E22:F22"/>
    <mergeCell ref="H22:I22"/>
    <mergeCell ref="B23:C23"/>
    <mergeCell ref="E23:F23"/>
    <mergeCell ref="H23:I23"/>
    <mergeCell ref="B20:C20"/>
    <mergeCell ref="E20:F20"/>
    <mergeCell ref="K20:L20"/>
    <mergeCell ref="B21:C21"/>
    <mergeCell ref="E21:F21"/>
    <mergeCell ref="K21:L21"/>
    <mergeCell ref="J29:K30"/>
    <mergeCell ref="B30:C30"/>
    <mergeCell ref="E30:F30"/>
    <mergeCell ref="H30:I30"/>
    <mergeCell ref="B24:C24"/>
    <mergeCell ref="E24:F24"/>
    <mergeCell ref="H25:I25"/>
    <mergeCell ref="K25:L25"/>
    <mergeCell ref="M25:N26"/>
    <mergeCell ref="H26:I26"/>
    <mergeCell ref="K26:L26"/>
    <mergeCell ref="B31:C31"/>
    <mergeCell ref="E31:F31"/>
    <mergeCell ref="B33:C33"/>
    <mergeCell ref="E33:F33"/>
    <mergeCell ref="G33:H34"/>
    <mergeCell ref="B34:C34"/>
    <mergeCell ref="E34:F34"/>
    <mergeCell ref="B28:C28"/>
    <mergeCell ref="E28:F28"/>
    <mergeCell ref="B29:C29"/>
    <mergeCell ref="E29:F29"/>
    <mergeCell ref="H29:I29"/>
    <mergeCell ref="B39:C39"/>
    <mergeCell ref="E39:F39"/>
    <mergeCell ref="K39:L39"/>
    <mergeCell ref="M39:N40"/>
    <mergeCell ref="B40:C40"/>
    <mergeCell ref="E40:F40"/>
    <mergeCell ref="K40:L40"/>
    <mergeCell ref="B36:C36"/>
    <mergeCell ref="E36:F36"/>
    <mergeCell ref="B37:C37"/>
    <mergeCell ref="E37:F37"/>
    <mergeCell ref="H37:I37"/>
    <mergeCell ref="B38:C38"/>
    <mergeCell ref="E38:F38"/>
    <mergeCell ref="H38:I38"/>
    <mergeCell ref="B43:C43"/>
    <mergeCell ref="E43:F43"/>
    <mergeCell ref="B45:C45"/>
    <mergeCell ref="E45:F45"/>
    <mergeCell ref="G45:H46"/>
    <mergeCell ref="B46:C46"/>
    <mergeCell ref="E46:F46"/>
    <mergeCell ref="B41:C41"/>
    <mergeCell ref="E41:F41"/>
    <mergeCell ref="H41:I41"/>
    <mergeCell ref="B42:C42"/>
    <mergeCell ref="E42:F42"/>
    <mergeCell ref="H42:I42"/>
    <mergeCell ref="B48:C48"/>
    <mergeCell ref="E48:F48"/>
    <mergeCell ref="B49:C49"/>
    <mergeCell ref="E49:F49"/>
    <mergeCell ref="H49:I49"/>
    <mergeCell ref="J49:K50"/>
    <mergeCell ref="B50:C50"/>
    <mergeCell ref="E50:F50"/>
    <mergeCell ref="H50:I50"/>
    <mergeCell ref="K56:L56"/>
    <mergeCell ref="N56:O56"/>
    <mergeCell ref="C57:E57"/>
    <mergeCell ref="C59:E59"/>
    <mergeCell ref="B51:C51"/>
    <mergeCell ref="E51:F51"/>
    <mergeCell ref="B53:C53"/>
    <mergeCell ref="E53:F53"/>
    <mergeCell ref="G53:H54"/>
    <mergeCell ref="B54:C54"/>
    <mergeCell ref="E54:F54"/>
  </mergeCells>
  <pageMargins left="0.23622047244094491" right="0.23622047244094491" top="0.11811023622047245" bottom="0.11811023622047245" header="0" footer="0"/>
  <pageSetup paperSize="9" scale="6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304"/>
  <sheetViews>
    <sheetView view="pageBreakPreview" zoomScaleSheetLayoutView="100" workbookViewId="0">
      <selection sqref="A1:F1"/>
    </sheetView>
  </sheetViews>
  <sheetFormatPr defaultColWidth="7.140625" defaultRowHeight="11.25" customHeight="1"/>
  <cols>
    <col min="1" max="1" width="3.7109375" style="20" customWidth="1"/>
    <col min="2" max="3" width="12.7109375" style="18" customWidth="1"/>
    <col min="4" max="4" width="3.7109375" style="20" customWidth="1"/>
    <col min="5" max="6" width="12.7109375" style="18" customWidth="1"/>
    <col min="7" max="7" width="3.7109375" style="20" customWidth="1"/>
    <col min="8" max="8" width="12.7109375" style="18" customWidth="1"/>
    <col min="9" max="9" width="12.7109375" style="62" customWidth="1"/>
    <col min="10" max="10" width="3.7109375" style="61" customWidth="1"/>
    <col min="11" max="12" width="12.7109375" style="18" customWidth="1"/>
    <col min="13" max="13" width="3.7109375" style="20" customWidth="1"/>
    <col min="14" max="15" width="12.7109375" style="18" customWidth="1"/>
    <col min="16" max="16384" width="7.140625" style="18"/>
  </cols>
  <sheetData>
    <row r="1" spans="1:18" ht="15.95" customHeight="1">
      <c r="A1" s="127" t="s">
        <v>2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</row>
    <row r="2" spans="1:18" ht="15.95" customHeight="1">
      <c r="A2" s="127" t="s">
        <v>20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</row>
    <row r="3" spans="1:18" ht="15.95" customHeight="1">
      <c r="A3" s="127" t="s">
        <v>21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</row>
    <row r="4" spans="1:18" s="19" customFormat="1" ht="15.95" customHeight="1">
      <c r="A4" s="156" t="str">
        <f>list5!B1</f>
        <v>XV открытого городского турнира 
по бадминтону «Кубок КемГУ»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</row>
    <row r="5" spans="1:18" s="19" customFormat="1" ht="15.95" customHeight="1">
      <c r="A5" s="129" t="s">
        <v>0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</row>
    <row r="6" spans="1:18" ht="15.95" customHeight="1">
      <c r="B6" s="21"/>
      <c r="C6" s="21"/>
      <c r="D6" s="22"/>
      <c r="E6" s="21"/>
      <c r="F6" s="23"/>
      <c r="G6" s="24"/>
      <c r="H6" s="23"/>
      <c r="I6" s="23"/>
      <c r="J6" s="24"/>
      <c r="K6" s="23"/>
      <c r="L6" s="23"/>
      <c r="M6" s="24"/>
      <c r="N6" s="23"/>
      <c r="O6" s="21"/>
    </row>
    <row r="7" spans="1:18" ht="15.95" customHeight="1">
      <c r="B7" s="25" t="s">
        <v>5</v>
      </c>
      <c r="C7" s="125" t="str">
        <f>list5!B2</f>
        <v>Кемерово</v>
      </c>
      <c r="D7" s="125"/>
      <c r="E7" s="125"/>
      <c r="H7" s="19" t="s">
        <v>6</v>
      </c>
      <c r="I7" s="19"/>
      <c r="J7" s="26"/>
      <c r="K7" s="157" t="str">
        <f>list5!B3</f>
        <v>14-16.01.2022</v>
      </c>
      <c r="L7" s="128"/>
      <c r="N7" s="25" t="s">
        <v>4</v>
      </c>
      <c r="O7" s="86" t="str">
        <f>list5!B5</f>
        <v>MD-1</v>
      </c>
    </row>
    <row r="8" spans="1:18" ht="15.95" customHeight="1">
      <c r="E8" s="28"/>
      <c r="F8" s="29"/>
      <c r="G8" s="30"/>
      <c r="H8" s="28"/>
      <c r="I8" s="28"/>
      <c r="J8" s="31"/>
      <c r="K8" s="32"/>
      <c r="L8" s="32"/>
      <c r="M8" s="33"/>
      <c r="N8" s="32"/>
      <c r="O8" s="28"/>
    </row>
    <row r="9" spans="1:18" s="16" customFormat="1" ht="15.95" customHeight="1">
      <c r="A9" s="34">
        <v>1</v>
      </c>
      <c r="B9" s="149" t="str">
        <f>IF(VLOOKUP(A9,list5!$C$5:$D$20,2,FALSE)=0,"X",VLOOKUP(A9,list5!$C$5:$D$20,2,FALSE))</f>
        <v>Михайлов А. - Кирюхин К.</v>
      </c>
      <c r="C9" s="150"/>
      <c r="D9" s="35">
        <v>1</v>
      </c>
      <c r="E9" s="138" t="str">
        <f>B9</f>
        <v>Михайлов А. - Кирюхин К.</v>
      </c>
      <c r="F9" s="138"/>
      <c r="G9" s="36"/>
      <c r="H9" s="84"/>
      <c r="I9" s="84"/>
      <c r="J9" s="36"/>
      <c r="K9" s="38"/>
      <c r="L9" s="38"/>
      <c r="P9" s="38"/>
      <c r="Q9" s="38"/>
      <c r="R9" s="38"/>
    </row>
    <row r="10" spans="1:18" s="16" customFormat="1" ht="15.95" customHeight="1">
      <c r="A10" s="34">
        <v>16</v>
      </c>
      <c r="B10" s="152" t="str">
        <f>IF(VLOOKUP(A10,list5!$C$5:$D$20,2,FALSE)=0,"X",VLOOKUP(A10,list5!$C$5:$D$20,2,FALSE))</f>
        <v>X</v>
      </c>
      <c r="C10" s="153"/>
      <c r="D10" s="39"/>
      <c r="E10" s="136"/>
      <c r="F10" s="147"/>
      <c r="G10" s="70">
        <v>13</v>
      </c>
      <c r="H10" s="138" t="str">
        <f>E9</f>
        <v>Михайлов А. - Кирюхин К.</v>
      </c>
      <c r="I10" s="138"/>
      <c r="J10" s="36"/>
      <c r="K10" s="84"/>
      <c r="L10" s="84"/>
      <c r="Q10" s="38"/>
      <c r="R10" s="38"/>
    </row>
    <row r="11" spans="1:18" s="16" customFormat="1" ht="15.95" customHeight="1">
      <c r="A11" s="34">
        <v>9</v>
      </c>
      <c r="B11" s="134" t="str">
        <f>IF(VLOOKUP(A11,list5!$C$5:$D$20,2,FALSE)=0,"X",VLOOKUP(A11,list5!$C$5:$D$20,2,FALSE))</f>
        <v>Менх В. - Демин В.</v>
      </c>
      <c r="C11" s="135"/>
      <c r="D11" s="35">
        <v>2</v>
      </c>
      <c r="E11" s="138" t="str">
        <f>B11</f>
        <v>Менх В. - Демин В.</v>
      </c>
      <c r="F11" s="138"/>
      <c r="G11" s="39"/>
      <c r="H11" s="136" t="s">
        <v>169</v>
      </c>
      <c r="I11" s="147"/>
      <c r="J11" s="36"/>
      <c r="K11" s="83"/>
      <c r="L11" s="38"/>
      <c r="P11" s="41"/>
      <c r="Q11" s="38"/>
      <c r="R11" s="38"/>
    </row>
    <row r="12" spans="1:18" s="16" customFormat="1" ht="15.95" customHeight="1">
      <c r="A12" s="34">
        <v>8</v>
      </c>
      <c r="B12" s="149" t="str">
        <f>IF(VLOOKUP(A12,list5!$C$5:$D$20,2,FALSE)=0,"X",VLOOKUP(A12,list5!$C$5:$D$20,2,FALSE))</f>
        <v>Чан В. - Базилевич К.</v>
      </c>
      <c r="C12" s="150"/>
      <c r="D12" s="39"/>
      <c r="E12" s="148" t="s">
        <v>166</v>
      </c>
      <c r="F12" s="137"/>
      <c r="G12" s="36"/>
      <c r="H12" s="83"/>
      <c r="I12" s="76"/>
      <c r="J12" s="68">
        <v>23</v>
      </c>
      <c r="K12" s="138" t="str">
        <f>H10</f>
        <v>Михайлов А. - Кирюхин К.</v>
      </c>
      <c r="L12" s="138"/>
      <c r="P12" s="38"/>
    </row>
    <row r="13" spans="1:18" s="16" customFormat="1" ht="15.95" customHeight="1">
      <c r="A13" s="34">
        <v>5</v>
      </c>
      <c r="B13" s="149" t="str">
        <f>IF(VLOOKUP(A13,list5!$C$5:$D$20,2,FALSE)=0,"X",VLOOKUP(A13,list5!$C$5:$D$20,2,FALSE))</f>
        <v>Черепанов А. - Баканов М.</v>
      </c>
      <c r="C13" s="150"/>
      <c r="D13" s="43">
        <v>3</v>
      </c>
      <c r="E13" s="138" t="str">
        <f>B13</f>
        <v>Черепанов А. - Баканов М.</v>
      </c>
      <c r="F13" s="138"/>
      <c r="G13" s="83"/>
      <c r="H13" s="83"/>
      <c r="I13" s="76"/>
      <c r="J13" s="44"/>
      <c r="K13" s="136" t="s">
        <v>174</v>
      </c>
      <c r="L13" s="147"/>
    </row>
    <row r="14" spans="1:18" s="16" customFormat="1" ht="15.95" customHeight="1">
      <c r="A14" s="34">
        <v>12</v>
      </c>
      <c r="B14" s="154" t="str">
        <f>IF(VLOOKUP(A14,list5!$C$5:$D$20,2,FALSE)=0,"X",VLOOKUP(A14,list5!$C$5:$D$20,2,FALSE))</f>
        <v>Айтназаров Н. - Тореханов Э.</v>
      </c>
      <c r="C14" s="155"/>
      <c r="D14" s="39"/>
      <c r="E14" s="136" t="s">
        <v>165</v>
      </c>
      <c r="F14" s="147"/>
      <c r="G14" s="70">
        <v>14</v>
      </c>
      <c r="H14" s="138" t="str">
        <f>E13</f>
        <v>Черепанов А. - Баканов М.</v>
      </c>
      <c r="I14" s="142"/>
      <c r="J14" s="36"/>
      <c r="K14" s="83"/>
      <c r="L14" s="50"/>
      <c r="M14" s="44"/>
      <c r="N14" s="141" t="s">
        <v>9</v>
      </c>
      <c r="O14" s="141"/>
    </row>
    <row r="15" spans="1:18" s="16" customFormat="1" ht="15.95" customHeight="1">
      <c r="A15" s="34">
        <v>13</v>
      </c>
      <c r="B15" s="152" t="str">
        <f>IF(VLOOKUP(A15,list5!$C$5:$D$20,2,FALSE)=0,"X",VLOOKUP(A15,list5!$C$5:$D$20,2,FALSE))</f>
        <v>X</v>
      </c>
      <c r="C15" s="153"/>
      <c r="D15" s="35">
        <v>4</v>
      </c>
      <c r="E15" s="138" t="str">
        <f>B16</f>
        <v>Курилов Д. - Павлов В.</v>
      </c>
      <c r="F15" s="142"/>
      <c r="G15" s="36"/>
      <c r="H15" s="136" t="s">
        <v>167</v>
      </c>
      <c r="I15" s="137"/>
      <c r="J15" s="36"/>
      <c r="K15" s="83"/>
      <c r="L15" s="83"/>
      <c r="M15" s="44"/>
      <c r="N15" s="141"/>
      <c r="O15" s="141"/>
      <c r="P15" s="38"/>
    </row>
    <row r="16" spans="1:18" s="16" customFormat="1" ht="15.95" customHeight="1">
      <c r="A16" s="34">
        <v>4</v>
      </c>
      <c r="B16" s="149" t="str">
        <f>IF(VLOOKUP(A16,list5!$C$5:$D$20,2,FALSE)=0,"X",VLOOKUP(A16,list5!$C$5:$D$20,2,FALSE))</f>
        <v>Курилов Д. - Павлов В.</v>
      </c>
      <c r="C16" s="150"/>
      <c r="D16" s="39"/>
      <c r="E16" s="136"/>
      <c r="F16" s="137"/>
      <c r="G16" s="36"/>
      <c r="H16" s="83"/>
      <c r="I16" s="83"/>
      <c r="J16" s="36"/>
      <c r="K16" s="83"/>
      <c r="L16" s="50"/>
      <c r="M16" s="35">
        <v>32</v>
      </c>
      <c r="N16" s="138" t="str">
        <f>K20</f>
        <v>Жуков Е. - Дуничев Н.</v>
      </c>
      <c r="O16" s="138"/>
    </row>
    <row r="17" spans="1:29" s="16" customFormat="1" ht="15.95" customHeight="1">
      <c r="A17" s="34">
        <v>3</v>
      </c>
      <c r="B17" s="149" t="str">
        <f>IF(VLOOKUP(A17,list5!$C$5:$D$20,2,FALSE)=0,"X",VLOOKUP(A17,list5!$C$5:$D$20,2,FALSE))</f>
        <v>Егоров Д. - Мирзахметов Х.</v>
      </c>
      <c r="C17" s="150"/>
      <c r="D17" s="35">
        <v>5</v>
      </c>
      <c r="E17" s="138" t="str">
        <f>B17</f>
        <v>Егоров Д. - Мирзахметов Х.</v>
      </c>
      <c r="F17" s="138"/>
      <c r="G17" s="36"/>
      <c r="H17" s="83"/>
      <c r="I17" s="83"/>
      <c r="J17" s="36"/>
      <c r="K17" s="83"/>
      <c r="L17" s="83"/>
      <c r="M17" s="44"/>
      <c r="N17" s="143" t="s">
        <v>184</v>
      </c>
      <c r="O17" s="144"/>
    </row>
    <row r="18" spans="1:29" s="16" customFormat="1" ht="15.95" customHeight="1">
      <c r="A18" s="34">
        <v>14</v>
      </c>
      <c r="B18" s="152" t="str">
        <f>IF(VLOOKUP(A18,list5!$C$5:$D$20,2,FALSE)=0,"X",VLOOKUP(A18,list5!$C$5:$D$20,2,FALSE))</f>
        <v>X</v>
      </c>
      <c r="C18" s="153"/>
      <c r="D18" s="39"/>
      <c r="E18" s="136"/>
      <c r="F18" s="147"/>
      <c r="G18" s="70">
        <v>15</v>
      </c>
      <c r="H18" s="138" t="str">
        <f>E17</f>
        <v>Егоров Д. - Мирзахметов Х.</v>
      </c>
      <c r="I18" s="138"/>
      <c r="J18" s="36"/>
      <c r="K18" s="83"/>
      <c r="L18" s="83"/>
      <c r="M18" s="44"/>
      <c r="N18" s="38"/>
    </row>
    <row r="19" spans="1:29" s="16" customFormat="1" ht="15.95" customHeight="1">
      <c r="A19" s="34">
        <v>11</v>
      </c>
      <c r="B19" s="134" t="str">
        <f>IF(VLOOKUP(A19,list5!$C$5:$D$20,2,FALSE)=0,"X",VLOOKUP(A19,list5!$C$5:$D$20,2,FALSE))</f>
        <v>Рыжков А. - Федоров Е.</v>
      </c>
      <c r="C19" s="135"/>
      <c r="D19" s="35">
        <v>6</v>
      </c>
      <c r="E19" s="138" t="str">
        <f>B20</f>
        <v>Ратников С. - Коцарь Ю.</v>
      </c>
      <c r="F19" s="138"/>
      <c r="G19" s="39"/>
      <c r="H19" s="148" t="s">
        <v>117</v>
      </c>
      <c r="I19" s="147"/>
      <c r="J19" s="36"/>
      <c r="K19" s="83"/>
      <c r="L19" s="83"/>
      <c r="M19" s="44"/>
      <c r="N19" s="38"/>
    </row>
    <row r="20" spans="1:29" s="16" customFormat="1" ht="15.95" customHeight="1">
      <c r="A20" s="34">
        <v>6</v>
      </c>
      <c r="B20" s="149" t="str">
        <f>IF(VLOOKUP(A20,list5!$C$5:$D$20,2,FALSE)=0,"X",VLOOKUP(A20,list5!$C$5:$D$20,2,FALSE))</f>
        <v>Ратников С. - Коцарь Ю.</v>
      </c>
      <c r="C20" s="150"/>
      <c r="D20" s="39"/>
      <c r="E20" s="148" t="s">
        <v>153</v>
      </c>
      <c r="F20" s="137"/>
      <c r="G20" s="36"/>
      <c r="H20" s="83"/>
      <c r="I20" s="76"/>
      <c r="J20" s="68">
        <v>24</v>
      </c>
      <c r="K20" s="138" t="str">
        <f>H22</f>
        <v>Жуков Е. - Дуничев Н.</v>
      </c>
      <c r="L20" s="142"/>
      <c r="M20" s="44"/>
      <c r="N20" s="45"/>
    </row>
    <row r="21" spans="1:29" s="16" customFormat="1" ht="15.95" customHeight="1">
      <c r="A21" s="34">
        <v>7</v>
      </c>
      <c r="B21" s="149" t="str">
        <f>IF(VLOOKUP(A21,list5!$C$5:$D$20,2,FALSE)=0,"X",VLOOKUP(A21,list5!$C$5:$D$20,2,FALSE))</f>
        <v>Гук А. - Хомиченко Ю.</v>
      </c>
      <c r="C21" s="150"/>
      <c r="D21" s="35">
        <v>7</v>
      </c>
      <c r="E21" s="138" t="str">
        <f>B21</f>
        <v>Гук А. - Хомиченко Ю.</v>
      </c>
      <c r="F21" s="138"/>
      <c r="G21" s="36"/>
      <c r="H21" s="83"/>
      <c r="I21" s="76"/>
      <c r="J21" s="44"/>
      <c r="K21" s="148" t="s">
        <v>179</v>
      </c>
      <c r="L21" s="137"/>
      <c r="M21" s="36"/>
      <c r="N21" s="46"/>
      <c r="T21" s="36"/>
      <c r="U21" s="34"/>
      <c r="V21" s="84"/>
      <c r="W21" s="84"/>
      <c r="X21" s="36"/>
      <c r="Y21" s="83"/>
      <c r="Z21" s="83"/>
      <c r="AA21" s="36"/>
      <c r="AB21" s="38"/>
      <c r="AC21" s="38"/>
    </row>
    <row r="22" spans="1:29" s="16" customFormat="1" ht="15.95" customHeight="1">
      <c r="A22" s="34">
        <v>10</v>
      </c>
      <c r="B22" s="134" t="str">
        <f>IF(VLOOKUP(A22,list5!$C$5:$D$20,2,FALSE)=0,"X",VLOOKUP(A22,list5!$C$5:$D$20,2,FALSE))</f>
        <v>Книнов В. - Фефелов А.</v>
      </c>
      <c r="C22" s="135"/>
      <c r="D22" s="39"/>
      <c r="E22" s="148" t="s">
        <v>164</v>
      </c>
      <c r="F22" s="147"/>
      <c r="G22" s="70">
        <v>16</v>
      </c>
      <c r="H22" s="138" t="str">
        <f>E23</f>
        <v>Жуков Е. - Дуничев Н.</v>
      </c>
      <c r="I22" s="142"/>
      <c r="J22" s="36"/>
      <c r="K22" s="38"/>
      <c r="M22" s="34"/>
      <c r="N22" s="97" t="s">
        <v>181</v>
      </c>
    </row>
    <row r="23" spans="1:29" s="16" customFormat="1" ht="15.95" customHeight="1">
      <c r="A23" s="34">
        <v>15</v>
      </c>
      <c r="B23" s="152" t="str">
        <f>IF(VLOOKUP(A23,list5!$C$5:$D$20,2,FALSE)=0,"X",VLOOKUP(A23,list5!$C$5:$D$20,2,FALSE))</f>
        <v>X</v>
      </c>
      <c r="C23" s="153"/>
      <c r="D23" s="35">
        <v>8</v>
      </c>
      <c r="E23" s="138" t="str">
        <f>B24</f>
        <v>Жуков Е. - Дуничев Н.</v>
      </c>
      <c r="F23" s="142"/>
      <c r="G23" s="36"/>
      <c r="H23" s="148" t="s">
        <v>168</v>
      </c>
      <c r="I23" s="137"/>
      <c r="J23" s="36"/>
      <c r="K23" s="38"/>
      <c r="L23" s="38"/>
      <c r="M23" s="36"/>
    </row>
    <row r="24" spans="1:29" s="16" customFormat="1" ht="15.95" customHeight="1">
      <c r="A24" s="34">
        <v>2</v>
      </c>
      <c r="B24" s="149" t="str">
        <f>IF(VLOOKUP(A24,list5!$C$5:$D$20,2,FALSE)=0,"X",VLOOKUP(A24,list5!$C$5:$D$20,2,FALSE))</f>
        <v>Жуков Е. - Дуничев Н.</v>
      </c>
      <c r="C24" s="150"/>
      <c r="D24" s="39"/>
      <c r="E24" s="136"/>
      <c r="F24" s="137"/>
      <c r="G24" s="36"/>
      <c r="H24" s="38"/>
      <c r="I24" s="38"/>
    </row>
    <row r="25" spans="1:29" s="16" customFormat="1" ht="15.95" customHeight="1">
      <c r="A25" s="34"/>
      <c r="B25" s="52"/>
      <c r="C25" s="52"/>
      <c r="D25" s="36"/>
      <c r="E25" s="83"/>
      <c r="F25" s="83"/>
      <c r="G25" s="36">
        <v>-23</v>
      </c>
      <c r="H25" s="134" t="str">
        <f>IF(K12=H10,H14,H10)</f>
        <v>Черепанов А. - Баканов М.</v>
      </c>
      <c r="I25" s="135"/>
      <c r="J25" s="35">
        <v>31</v>
      </c>
      <c r="K25" s="138" t="str">
        <f>H26</f>
        <v>Егоров Д. - Мирзахметов Х.</v>
      </c>
      <c r="L25" s="138"/>
      <c r="M25" s="139" t="s">
        <v>3</v>
      </c>
      <c r="N25" s="139"/>
    </row>
    <row r="26" spans="1:29" s="16" customFormat="1" ht="15.95" customHeight="1">
      <c r="A26" s="34"/>
      <c r="B26" s="52"/>
      <c r="C26" s="52"/>
      <c r="D26" s="36"/>
      <c r="E26" s="83"/>
      <c r="F26" s="83"/>
      <c r="G26" s="34">
        <v>-24</v>
      </c>
      <c r="H26" s="134" t="str">
        <f>IF(K20=H18,H22,H18)</f>
        <v>Егоров Д. - Мирзахметов Х.</v>
      </c>
      <c r="I26" s="135"/>
      <c r="J26" s="39"/>
      <c r="K26" s="143" t="s">
        <v>182</v>
      </c>
      <c r="L26" s="144"/>
      <c r="M26" s="139"/>
      <c r="N26" s="139"/>
    </row>
    <row r="27" spans="1:29" s="16" customFormat="1" ht="15.95" customHeight="1">
      <c r="A27" s="34"/>
      <c r="B27" s="52"/>
      <c r="C27" s="52"/>
      <c r="D27" s="36"/>
      <c r="E27" s="83"/>
      <c r="F27" s="83"/>
      <c r="G27" s="36"/>
      <c r="H27" s="38"/>
      <c r="I27" s="38"/>
      <c r="J27" s="34"/>
      <c r="K27" s="84"/>
      <c r="L27" s="84"/>
      <c r="M27" s="36"/>
      <c r="N27" s="48"/>
      <c r="O27" s="48"/>
    </row>
    <row r="28" spans="1:29" s="16" customFormat="1" ht="15.95" customHeight="1">
      <c r="A28" s="34">
        <v>-13</v>
      </c>
      <c r="B28" s="149" t="str">
        <f>IF(H10=E9,E11,E9)</f>
        <v>Менх В. - Демин В.</v>
      </c>
      <c r="C28" s="150"/>
      <c r="D28" s="68">
        <v>21</v>
      </c>
      <c r="E28" s="131" t="str">
        <f>B29</f>
        <v>Курилов Д. - Павлов В.</v>
      </c>
      <c r="F28" s="131"/>
      <c r="G28" s="36"/>
      <c r="H28" s="38"/>
      <c r="I28" s="38"/>
      <c r="J28" s="38"/>
      <c r="K28" s="84"/>
      <c r="L28" s="84"/>
      <c r="M28" s="36"/>
      <c r="N28" s="48"/>
      <c r="O28" s="48"/>
    </row>
    <row r="29" spans="1:29" s="16" customFormat="1" ht="15.95" customHeight="1">
      <c r="A29" s="34">
        <v>-14</v>
      </c>
      <c r="B29" s="149" t="str">
        <f>IF(H14=E13,E15,E13)</f>
        <v>Курилов Д. - Павлов В.</v>
      </c>
      <c r="C29" s="150"/>
      <c r="D29" s="39"/>
      <c r="E29" s="136" t="s">
        <v>171</v>
      </c>
      <c r="F29" s="137"/>
      <c r="G29" s="35">
        <v>30</v>
      </c>
      <c r="H29" s="138" t="str">
        <f>E28</f>
        <v>Курилов Д. - Павлов В.</v>
      </c>
      <c r="I29" s="138"/>
      <c r="J29" s="141" t="s">
        <v>7</v>
      </c>
      <c r="K29" s="141"/>
      <c r="L29" s="84"/>
      <c r="M29" s="36"/>
      <c r="N29" s="48"/>
      <c r="O29" s="48"/>
    </row>
    <row r="30" spans="1:29" s="16" customFormat="1" ht="15.95" customHeight="1">
      <c r="A30" s="34">
        <v>-15</v>
      </c>
      <c r="B30" s="149" t="str">
        <f>IF(H18=E17,E19,E17)</f>
        <v>Ратников С. - Коцарь Ю.</v>
      </c>
      <c r="C30" s="150"/>
      <c r="D30" s="68">
        <v>22</v>
      </c>
      <c r="E30" s="142" t="str">
        <f>B31</f>
        <v>Гук А. - Хомиченко Ю.</v>
      </c>
      <c r="F30" s="151"/>
      <c r="G30" s="44"/>
      <c r="H30" s="136" t="s">
        <v>180</v>
      </c>
      <c r="I30" s="137"/>
      <c r="J30" s="141"/>
      <c r="K30" s="141"/>
      <c r="L30" s="84"/>
      <c r="M30" s="36"/>
      <c r="N30" s="48"/>
      <c r="O30" s="48"/>
    </row>
    <row r="31" spans="1:29" s="16" customFormat="1" ht="15.95" customHeight="1">
      <c r="A31" s="34">
        <v>-16</v>
      </c>
      <c r="B31" s="149" t="str">
        <f>IF(H22=E21,E23,E21)</f>
        <v>Гук А. - Хомиченко Ю.</v>
      </c>
      <c r="C31" s="150"/>
      <c r="D31" s="39"/>
      <c r="E31" s="148" t="s">
        <v>173</v>
      </c>
      <c r="F31" s="137"/>
      <c r="G31" s="36"/>
      <c r="H31" s="84"/>
      <c r="I31" s="84"/>
      <c r="J31" s="38"/>
      <c r="K31" s="84"/>
      <c r="L31" s="84"/>
      <c r="M31" s="36"/>
      <c r="N31" s="48"/>
      <c r="O31" s="48"/>
    </row>
    <row r="32" spans="1:29" s="16" customFormat="1" ht="15.95" customHeight="1">
      <c r="B32" s="49"/>
      <c r="C32" s="49"/>
      <c r="E32" s="50"/>
      <c r="F32" s="50"/>
      <c r="K32" s="84"/>
      <c r="L32" s="84"/>
      <c r="M32" s="36"/>
      <c r="N32" s="48"/>
      <c r="O32" s="48"/>
    </row>
    <row r="33" spans="1:32" s="16" customFormat="1" ht="15.95" customHeight="1">
      <c r="A33" s="36">
        <v>-21</v>
      </c>
      <c r="B33" s="149" t="str">
        <f>IF(E28=B28,B29,B28)</f>
        <v>Менх В. - Демин В.</v>
      </c>
      <c r="C33" s="150"/>
      <c r="D33" s="72">
        <v>29</v>
      </c>
      <c r="E33" s="138" t="str">
        <f>B34</f>
        <v>Ратников С. - Коцарь Ю.</v>
      </c>
      <c r="F33" s="138"/>
      <c r="G33" s="139" t="s">
        <v>8</v>
      </c>
      <c r="H33" s="139"/>
      <c r="K33" s="84"/>
      <c r="L33" s="84"/>
      <c r="M33" s="36"/>
      <c r="N33" s="48"/>
      <c r="O33" s="48"/>
    </row>
    <row r="34" spans="1:32" s="16" customFormat="1" ht="15.95" customHeight="1">
      <c r="A34" s="36">
        <v>-22</v>
      </c>
      <c r="B34" s="149" t="str">
        <f>IF(E30=B30,B31,B30)</f>
        <v>Ратников С. - Коцарь Ю.</v>
      </c>
      <c r="C34" s="150"/>
      <c r="D34" s="39"/>
      <c r="E34" s="136" t="s">
        <v>176</v>
      </c>
      <c r="F34" s="137"/>
      <c r="G34" s="139"/>
      <c r="H34" s="139"/>
      <c r="K34" s="84"/>
      <c r="L34" s="84"/>
      <c r="M34" s="36"/>
      <c r="N34" s="48"/>
      <c r="O34" s="48"/>
    </row>
    <row r="35" spans="1:32" s="16" customFormat="1" ht="15.95" customHeight="1">
      <c r="A35" s="34"/>
      <c r="B35" s="52"/>
      <c r="C35" s="52"/>
      <c r="D35" s="36"/>
      <c r="E35" s="83"/>
      <c r="F35" s="83"/>
      <c r="G35" s="36"/>
      <c r="H35" s="38"/>
      <c r="I35" s="38"/>
      <c r="J35" s="34"/>
      <c r="K35" s="84"/>
      <c r="L35" s="84"/>
      <c r="M35" s="36"/>
      <c r="N35" s="48"/>
      <c r="O35" s="48"/>
    </row>
    <row r="36" spans="1:32" s="16" customFormat="1" ht="15.95" customHeight="1">
      <c r="A36" s="34">
        <v>-1</v>
      </c>
      <c r="B36" s="134" t="str">
        <f>IF(E9=B9,B10,B9)</f>
        <v>X</v>
      </c>
      <c r="C36" s="135"/>
      <c r="D36" s="36">
        <v>9</v>
      </c>
      <c r="E36" s="140" t="str">
        <f>B37</f>
        <v>Чан В. - Базилевич К.</v>
      </c>
      <c r="F36" s="140"/>
      <c r="G36" s="34"/>
      <c r="J36" s="34"/>
      <c r="M36" s="34"/>
    </row>
    <row r="37" spans="1:32" s="16" customFormat="1" ht="15.95" customHeight="1">
      <c r="A37" s="34">
        <v>-2</v>
      </c>
      <c r="B37" s="134" t="str">
        <f>IF(E11=B11,B12,B11)</f>
        <v>Чан В. - Базилевич К.</v>
      </c>
      <c r="C37" s="135"/>
      <c r="D37" s="39"/>
      <c r="E37" s="136"/>
      <c r="F37" s="147"/>
      <c r="G37" s="35">
        <v>19</v>
      </c>
      <c r="H37" s="138" t="str">
        <f>E38</f>
        <v>Айтназаров Н. - Тореханов Э.</v>
      </c>
      <c r="I37" s="138"/>
      <c r="J37" s="36"/>
      <c r="K37" s="84"/>
      <c r="L37" s="84"/>
      <c r="M37" s="36"/>
      <c r="N37" s="38"/>
    </row>
    <row r="38" spans="1:32" s="16" customFormat="1" ht="15.95" customHeight="1">
      <c r="A38" s="34">
        <v>-3</v>
      </c>
      <c r="B38" s="134" t="str">
        <f>IF(E13=B13,B14,B13)</f>
        <v>Айтназаров Н. - Тореханов Э.</v>
      </c>
      <c r="C38" s="135"/>
      <c r="D38" s="35">
        <v>10</v>
      </c>
      <c r="E38" s="145" t="str">
        <f>B38</f>
        <v>Айтназаров Н. - Тореханов Э.</v>
      </c>
      <c r="F38" s="146"/>
      <c r="G38" s="53"/>
      <c r="H38" s="148" t="s">
        <v>172</v>
      </c>
      <c r="I38" s="147"/>
      <c r="J38" s="36"/>
      <c r="K38" s="83"/>
      <c r="L38" s="38"/>
      <c r="M38" s="36"/>
      <c r="N38" s="38"/>
    </row>
    <row r="39" spans="1:32" s="16" customFormat="1" ht="15.95" customHeight="1">
      <c r="A39" s="34">
        <v>-4</v>
      </c>
      <c r="B39" s="134" t="str">
        <f>IF(E15=B15,B16,B15)</f>
        <v>X</v>
      </c>
      <c r="C39" s="135"/>
      <c r="D39" s="39"/>
      <c r="E39" s="136"/>
      <c r="F39" s="137"/>
      <c r="G39" s="36"/>
      <c r="H39" s="38"/>
      <c r="I39" s="42"/>
      <c r="J39" s="35">
        <v>28</v>
      </c>
      <c r="K39" s="140" t="str">
        <f>H41</f>
        <v>Книнов В. - Фефелов А.</v>
      </c>
      <c r="L39" s="140"/>
      <c r="M39" s="141" t="s">
        <v>22</v>
      </c>
      <c r="N39" s="141"/>
      <c r="P39" s="38"/>
    </row>
    <row r="40" spans="1:32" s="16" customFormat="1" ht="15.95" customHeight="1">
      <c r="A40" s="34">
        <v>-5</v>
      </c>
      <c r="B40" s="134" t="str">
        <f>IF(E17=B17,B18,B17)</f>
        <v>X</v>
      </c>
      <c r="C40" s="135"/>
      <c r="D40" s="35">
        <v>11</v>
      </c>
      <c r="E40" s="140" t="str">
        <f>B41</f>
        <v>Рыжков А. - Федоров Е.</v>
      </c>
      <c r="F40" s="140"/>
      <c r="G40" s="36"/>
      <c r="H40" s="38"/>
      <c r="I40" s="42"/>
      <c r="J40" s="44"/>
      <c r="K40" s="136" t="s">
        <v>177</v>
      </c>
      <c r="L40" s="137"/>
      <c r="M40" s="141"/>
      <c r="N40" s="141"/>
    </row>
    <row r="41" spans="1:32" s="16" customFormat="1" ht="15.95" customHeight="1">
      <c r="A41" s="34">
        <v>-6</v>
      </c>
      <c r="B41" s="134" t="str">
        <f>IF(E19=B19,B20,B19)</f>
        <v>Рыжков А. - Федоров Е.</v>
      </c>
      <c r="C41" s="135"/>
      <c r="D41" s="39"/>
      <c r="E41" s="136"/>
      <c r="F41" s="137"/>
      <c r="G41" s="35">
        <v>20</v>
      </c>
      <c r="H41" s="138" t="str">
        <f>E42</f>
        <v>Книнов В. - Фефелов А.</v>
      </c>
      <c r="I41" s="142"/>
      <c r="J41" s="36"/>
      <c r="K41" s="38"/>
      <c r="M41" s="34"/>
    </row>
    <row r="42" spans="1:32" s="16" customFormat="1" ht="15.95" customHeight="1">
      <c r="A42" s="34">
        <v>-7</v>
      </c>
      <c r="B42" s="134" t="str">
        <f>IF(E21=B21,B22,B21)</f>
        <v>Книнов В. - Фефелов А.</v>
      </c>
      <c r="C42" s="135"/>
      <c r="D42" s="35">
        <v>12</v>
      </c>
      <c r="E42" s="145" t="str">
        <f>B42</f>
        <v>Книнов В. - Фефелов А.</v>
      </c>
      <c r="F42" s="146"/>
      <c r="G42" s="36"/>
      <c r="H42" s="136" t="s">
        <v>170</v>
      </c>
      <c r="I42" s="137"/>
      <c r="J42" s="36"/>
      <c r="K42" s="38"/>
      <c r="L42" s="38"/>
      <c r="M42" s="36"/>
      <c r="N42" s="38"/>
      <c r="AB42" s="38"/>
      <c r="AC42" s="36"/>
      <c r="AD42" s="38"/>
      <c r="AE42" s="54"/>
      <c r="AF42" s="54"/>
    </row>
    <row r="43" spans="1:32" s="16" customFormat="1" ht="15.95" customHeight="1">
      <c r="A43" s="34">
        <v>-8</v>
      </c>
      <c r="B43" s="134" t="str">
        <f>IF(E23=B23,B24,B23)</f>
        <v>X</v>
      </c>
      <c r="C43" s="135"/>
      <c r="D43" s="53"/>
      <c r="E43" s="136"/>
      <c r="F43" s="137"/>
      <c r="G43" s="36"/>
      <c r="H43" s="38"/>
      <c r="I43" s="38"/>
      <c r="AC43" s="34"/>
    </row>
    <row r="44" spans="1:32" s="16" customFormat="1" ht="15.95" customHeight="1">
      <c r="B44" s="82"/>
      <c r="C44" s="82"/>
      <c r="E44" s="50"/>
      <c r="F44" s="50"/>
      <c r="AC44" s="34"/>
    </row>
    <row r="45" spans="1:32" s="16" customFormat="1" ht="15.95" customHeight="1">
      <c r="A45" s="36">
        <v>-19</v>
      </c>
      <c r="B45" s="134" t="str">
        <f>IF(H37=E36,E38,E36)</f>
        <v>Чан В. - Базилевич К.</v>
      </c>
      <c r="C45" s="135"/>
      <c r="D45" s="44">
        <v>27</v>
      </c>
      <c r="E45" s="138" t="str">
        <f>B46</f>
        <v>Рыжков А. - Федоров Е.</v>
      </c>
      <c r="F45" s="138"/>
      <c r="G45" s="139" t="s">
        <v>23</v>
      </c>
      <c r="H45" s="139"/>
      <c r="O45" s="48"/>
      <c r="AC45" s="34"/>
    </row>
    <row r="46" spans="1:32" s="16" customFormat="1" ht="15.95" customHeight="1">
      <c r="A46" s="36">
        <v>-20</v>
      </c>
      <c r="B46" s="134" t="str">
        <f>IF(H41=E40,E42,E40)</f>
        <v>Рыжков А. - Федоров Е.</v>
      </c>
      <c r="C46" s="135"/>
      <c r="D46" s="39"/>
      <c r="E46" s="143" t="s">
        <v>144</v>
      </c>
      <c r="F46" s="144"/>
      <c r="G46" s="139"/>
      <c r="H46" s="139"/>
      <c r="AC46" s="34"/>
    </row>
    <row r="47" spans="1:32" s="16" customFormat="1" ht="15.95" customHeight="1">
      <c r="A47" s="34"/>
      <c r="B47" s="47"/>
      <c r="C47" s="47"/>
      <c r="D47" s="36"/>
      <c r="E47" s="83"/>
      <c r="F47" s="83"/>
      <c r="G47" s="36"/>
      <c r="H47" s="84"/>
      <c r="I47" s="84"/>
      <c r="J47" s="36"/>
      <c r="K47" s="48"/>
      <c r="L47" s="48"/>
      <c r="M47" s="55"/>
      <c r="AC47" s="34"/>
    </row>
    <row r="48" spans="1:32" s="56" customFormat="1" ht="15.95" customHeight="1">
      <c r="A48" s="34">
        <v>-9</v>
      </c>
      <c r="B48" s="134" t="str">
        <f>IF(E36=B36,B37,B36)</f>
        <v>X</v>
      </c>
      <c r="C48" s="135"/>
      <c r="D48" s="51">
        <v>17</v>
      </c>
      <c r="E48" s="140"/>
      <c r="F48" s="140"/>
      <c r="G48" s="36"/>
      <c r="H48" s="84"/>
      <c r="I48" s="84"/>
      <c r="J48" s="36"/>
    </row>
    <row r="49" spans="1:15" s="56" customFormat="1" ht="15.95" customHeight="1">
      <c r="A49" s="34">
        <v>-10</v>
      </c>
      <c r="B49" s="134" t="str">
        <f>IF(E38=B38,B39,B38)</f>
        <v>X</v>
      </c>
      <c r="C49" s="135"/>
      <c r="D49" s="53"/>
      <c r="E49" s="136"/>
      <c r="F49" s="137"/>
      <c r="G49" s="35">
        <v>26</v>
      </c>
      <c r="H49" s="138"/>
      <c r="I49" s="138"/>
      <c r="J49" s="141" t="s">
        <v>24</v>
      </c>
      <c r="K49" s="141"/>
    </row>
    <row r="50" spans="1:15" s="56" customFormat="1" ht="15.95" customHeight="1">
      <c r="A50" s="34">
        <v>-11</v>
      </c>
      <c r="B50" s="134" t="str">
        <f>IF(E40=B40,B41,B40)</f>
        <v>X</v>
      </c>
      <c r="C50" s="135"/>
      <c r="D50" s="51">
        <v>18</v>
      </c>
      <c r="E50" s="138"/>
      <c r="F50" s="142"/>
      <c r="G50" s="36"/>
      <c r="H50" s="136"/>
      <c r="I50" s="137"/>
      <c r="J50" s="141"/>
      <c r="K50" s="141"/>
    </row>
    <row r="51" spans="1:15" s="56" customFormat="1" ht="15.95" customHeight="1">
      <c r="A51" s="34">
        <v>-12</v>
      </c>
      <c r="B51" s="134" t="str">
        <f>IF(E42=B42,B43,B42)</f>
        <v>X</v>
      </c>
      <c r="C51" s="135"/>
      <c r="D51" s="53"/>
      <c r="E51" s="136"/>
      <c r="F51" s="137"/>
      <c r="G51" s="36"/>
      <c r="H51" s="38"/>
      <c r="I51" s="38"/>
      <c r="J51" s="38"/>
    </row>
    <row r="52" spans="1:15" s="56" customFormat="1" ht="15.95" customHeight="1">
      <c r="A52" s="16"/>
      <c r="B52" s="82"/>
      <c r="C52" s="82"/>
      <c r="D52" s="16"/>
      <c r="E52" s="50"/>
      <c r="F52" s="50"/>
      <c r="G52" s="16"/>
      <c r="H52" s="16"/>
      <c r="I52" s="16"/>
      <c r="J52" s="16"/>
    </row>
    <row r="53" spans="1:15" s="56" customFormat="1" ht="15.95" customHeight="1">
      <c r="A53" s="36">
        <v>-17</v>
      </c>
      <c r="B53" s="134" t="str">
        <f>IF(E48=B48,B49,B48)</f>
        <v>X</v>
      </c>
      <c r="C53" s="135"/>
      <c r="D53" s="44">
        <v>25</v>
      </c>
      <c r="E53" s="138"/>
      <c r="F53" s="138"/>
      <c r="G53" s="139" t="s">
        <v>25</v>
      </c>
      <c r="H53" s="139"/>
      <c r="I53" s="16"/>
      <c r="J53" s="16"/>
    </row>
    <row r="54" spans="1:15" s="56" customFormat="1" ht="15.95" customHeight="1">
      <c r="A54" s="36">
        <v>-18</v>
      </c>
      <c r="B54" s="134" t="str">
        <f>IF(E50=B50,B51,B50)</f>
        <v>X</v>
      </c>
      <c r="C54" s="135"/>
      <c r="D54" s="53"/>
      <c r="E54" s="136"/>
      <c r="F54" s="137"/>
      <c r="G54" s="139"/>
      <c r="H54" s="139"/>
      <c r="I54" s="16"/>
      <c r="J54" s="16"/>
    </row>
    <row r="55" spans="1:15" s="56" customFormat="1" ht="15.95" customHeight="1"/>
    <row r="56" spans="1:15" s="16" customFormat="1" ht="15.95" customHeight="1">
      <c r="A56" s="22"/>
      <c r="H56" s="38"/>
      <c r="I56" s="38"/>
      <c r="J56" s="36"/>
      <c r="K56" s="131"/>
      <c r="L56" s="131"/>
      <c r="M56" s="24"/>
      <c r="N56" s="132"/>
      <c r="O56" s="132"/>
    </row>
    <row r="57" spans="1:15" s="16" customFormat="1" ht="15.95" customHeight="1">
      <c r="A57" s="22"/>
      <c r="B57" s="57"/>
      <c r="C57" s="133" t="s">
        <v>1</v>
      </c>
      <c r="D57" s="133"/>
      <c r="E57" s="133"/>
      <c r="G57" s="58"/>
      <c r="H57" s="58"/>
      <c r="I57" s="59"/>
      <c r="J57" s="85" t="str">
        <f>list5!D22</f>
        <v>С.А. Ратников</v>
      </c>
      <c r="K57" s="23"/>
      <c r="L57" s="23"/>
      <c r="M57" s="61"/>
    </row>
    <row r="58" spans="1:15" s="16" customFormat="1" ht="15.95" customHeight="1">
      <c r="A58" s="34"/>
      <c r="C58" s="59"/>
      <c r="D58" s="59"/>
      <c r="G58" s="59"/>
      <c r="H58" s="59"/>
      <c r="I58" s="59"/>
      <c r="J58" s="59"/>
      <c r="M58" s="34"/>
    </row>
    <row r="59" spans="1:15" s="16" customFormat="1" ht="15.95" customHeight="1">
      <c r="A59" s="34"/>
      <c r="C59" s="133" t="s">
        <v>1</v>
      </c>
      <c r="D59" s="133"/>
      <c r="E59" s="133"/>
      <c r="G59" s="58"/>
      <c r="H59" s="58"/>
      <c r="I59" s="59"/>
      <c r="J59" s="85" t="str">
        <f>list5!D24</f>
        <v>Е.Н. Жуков</v>
      </c>
      <c r="K59" s="23"/>
      <c r="M59" s="34"/>
    </row>
    <row r="60" spans="1:15" s="16" customFormat="1" ht="11.25" customHeight="1">
      <c r="A60" s="34"/>
      <c r="D60" s="34"/>
      <c r="G60" s="34"/>
      <c r="I60" s="38"/>
      <c r="J60" s="36"/>
      <c r="M60" s="34"/>
    </row>
    <row r="61" spans="1:15" s="16" customFormat="1" ht="11.25" customHeight="1">
      <c r="A61" s="34"/>
      <c r="M61" s="34"/>
    </row>
    <row r="62" spans="1:15" s="16" customFormat="1" ht="11.25" customHeight="1">
      <c r="A62" s="34"/>
      <c r="M62" s="34"/>
    </row>
    <row r="63" spans="1:15" s="16" customFormat="1" ht="11.25" customHeight="1">
      <c r="A63" s="34"/>
      <c r="M63" s="34"/>
    </row>
    <row r="64" spans="1:15" s="16" customFormat="1" ht="11.25" customHeight="1">
      <c r="A64" s="34"/>
      <c r="D64" s="34"/>
      <c r="G64" s="34"/>
      <c r="I64" s="38"/>
      <c r="J64" s="36"/>
      <c r="M64" s="34"/>
    </row>
    <row r="65" spans="1:21" s="16" customFormat="1" ht="11.25" customHeight="1">
      <c r="A65" s="34"/>
      <c r="D65" s="34"/>
      <c r="G65" s="34"/>
      <c r="I65" s="38"/>
      <c r="J65" s="36"/>
      <c r="M65" s="34"/>
    </row>
    <row r="66" spans="1:21" s="16" customFormat="1" ht="11.25" customHeight="1">
      <c r="A66" s="34"/>
      <c r="D66" s="34"/>
      <c r="G66" s="34"/>
      <c r="I66" s="38"/>
      <c r="J66" s="36"/>
      <c r="M66" s="34"/>
    </row>
    <row r="67" spans="1:21" s="16" customFormat="1" ht="11.25" customHeight="1">
      <c r="A67" s="34"/>
      <c r="D67" s="34"/>
      <c r="G67" s="34"/>
      <c r="I67" s="38"/>
      <c r="J67" s="36"/>
      <c r="M67" s="34"/>
    </row>
    <row r="68" spans="1:21" s="16" customFormat="1" ht="11.25" customHeight="1">
      <c r="A68" s="34"/>
      <c r="D68" s="34"/>
      <c r="G68" s="34"/>
      <c r="I68" s="38"/>
      <c r="J68" s="36"/>
      <c r="M68" s="34"/>
    </row>
    <row r="69" spans="1:21" s="16" customFormat="1" ht="11.25" customHeight="1">
      <c r="A69" s="34"/>
      <c r="D69" s="34"/>
      <c r="G69" s="34"/>
      <c r="I69" s="38"/>
      <c r="J69" s="36"/>
      <c r="M69" s="34"/>
      <c r="P69" s="25"/>
      <c r="Q69" s="25"/>
      <c r="R69" s="25"/>
      <c r="S69" s="25"/>
      <c r="T69" s="25"/>
      <c r="U69" s="25"/>
    </row>
    <row r="70" spans="1:21" s="16" customFormat="1" ht="11.25" customHeight="1">
      <c r="A70" s="34"/>
      <c r="D70" s="34"/>
      <c r="G70" s="34"/>
      <c r="I70" s="38"/>
      <c r="J70" s="36"/>
      <c r="M70" s="34"/>
      <c r="P70" s="25"/>
      <c r="Q70" s="25"/>
      <c r="R70" s="25"/>
      <c r="S70" s="25"/>
      <c r="T70" s="25"/>
      <c r="U70" s="25"/>
    </row>
    <row r="71" spans="1:21" s="16" customFormat="1" ht="11.25" customHeight="1">
      <c r="A71" s="34"/>
      <c r="D71" s="34"/>
      <c r="G71" s="34"/>
      <c r="I71" s="38"/>
      <c r="J71" s="36"/>
      <c r="M71" s="34"/>
      <c r="P71" s="25"/>
      <c r="Q71" s="25"/>
      <c r="R71" s="25"/>
      <c r="S71" s="25"/>
      <c r="T71" s="25"/>
      <c r="U71" s="25"/>
    </row>
    <row r="72" spans="1:21" s="16" customFormat="1" ht="11.25" customHeight="1">
      <c r="A72" s="34"/>
      <c r="D72" s="34"/>
      <c r="G72" s="34"/>
      <c r="I72" s="38"/>
      <c r="J72" s="36"/>
      <c r="M72" s="34"/>
    </row>
    <row r="73" spans="1:21" s="16" customFormat="1" ht="11.25" customHeight="1">
      <c r="A73" s="34"/>
      <c r="D73" s="34"/>
      <c r="G73" s="34"/>
      <c r="I73" s="38"/>
      <c r="J73" s="36"/>
      <c r="M73" s="34"/>
    </row>
    <row r="74" spans="1:21" s="16" customFormat="1" ht="11.25" customHeight="1">
      <c r="A74" s="34"/>
      <c r="D74" s="34"/>
      <c r="G74" s="34"/>
      <c r="I74" s="38"/>
      <c r="J74" s="36"/>
      <c r="M74" s="34"/>
    </row>
    <row r="75" spans="1:21" s="16" customFormat="1" ht="11.25" customHeight="1">
      <c r="A75" s="34"/>
      <c r="D75" s="34"/>
      <c r="G75" s="34"/>
      <c r="I75" s="38"/>
      <c r="J75" s="36"/>
      <c r="M75" s="34"/>
    </row>
    <row r="76" spans="1:21" s="16" customFormat="1" ht="11.25" customHeight="1">
      <c r="A76" s="34"/>
      <c r="D76" s="34"/>
      <c r="G76" s="34"/>
      <c r="I76" s="38"/>
      <c r="J76" s="36"/>
      <c r="M76" s="34"/>
    </row>
    <row r="77" spans="1:21" s="16" customFormat="1" ht="11.25" customHeight="1">
      <c r="A77" s="34"/>
      <c r="D77" s="34"/>
      <c r="G77" s="34"/>
      <c r="I77" s="38"/>
      <c r="J77" s="36"/>
      <c r="M77" s="34"/>
    </row>
    <row r="78" spans="1:21" s="16" customFormat="1" ht="11.25" customHeight="1">
      <c r="A78" s="34"/>
      <c r="D78" s="34"/>
      <c r="G78" s="34"/>
      <c r="I78" s="38"/>
      <c r="J78" s="36"/>
      <c r="M78" s="34"/>
    </row>
    <row r="79" spans="1:21" s="16" customFormat="1" ht="11.25" customHeight="1">
      <c r="A79" s="34"/>
      <c r="D79" s="34"/>
      <c r="G79" s="34"/>
      <c r="I79" s="38"/>
      <c r="J79" s="36"/>
      <c r="M79" s="34"/>
    </row>
    <row r="80" spans="1:21" s="16" customFormat="1" ht="11.25" customHeight="1">
      <c r="A80" s="34"/>
      <c r="D80" s="34"/>
      <c r="G80" s="34"/>
      <c r="I80" s="38"/>
      <c r="J80" s="36"/>
      <c r="M80" s="34"/>
    </row>
    <row r="81" spans="1:13" s="16" customFormat="1" ht="11.25" customHeight="1">
      <c r="A81" s="34"/>
      <c r="D81" s="34"/>
      <c r="G81" s="34"/>
      <c r="I81" s="38"/>
      <c r="J81" s="36"/>
      <c r="M81" s="34"/>
    </row>
    <row r="82" spans="1:13" s="16" customFormat="1" ht="11.25" customHeight="1">
      <c r="A82" s="34"/>
      <c r="D82" s="34"/>
      <c r="G82" s="34"/>
      <c r="I82" s="38"/>
      <c r="J82" s="36"/>
      <c r="M82" s="34"/>
    </row>
    <row r="83" spans="1:13" s="16" customFormat="1" ht="11.25" customHeight="1">
      <c r="A83" s="34"/>
      <c r="D83" s="34"/>
      <c r="G83" s="34"/>
      <c r="I83" s="38"/>
      <c r="J83" s="36"/>
      <c r="M83" s="34"/>
    </row>
    <row r="84" spans="1:13" s="16" customFormat="1" ht="11.25" customHeight="1">
      <c r="A84" s="34"/>
      <c r="D84" s="34"/>
      <c r="G84" s="34"/>
      <c r="I84" s="38"/>
      <c r="J84" s="36"/>
      <c r="M84" s="34"/>
    </row>
    <row r="85" spans="1:13" s="16" customFormat="1" ht="11.25" customHeight="1">
      <c r="A85" s="34"/>
      <c r="D85" s="34"/>
      <c r="G85" s="34"/>
      <c r="I85" s="38"/>
      <c r="J85" s="36"/>
      <c r="M85" s="34"/>
    </row>
    <row r="86" spans="1:13" s="16" customFormat="1" ht="11.25" customHeight="1">
      <c r="A86" s="34"/>
      <c r="D86" s="34"/>
      <c r="G86" s="34"/>
      <c r="I86" s="38"/>
      <c r="J86" s="36"/>
      <c r="M86" s="34"/>
    </row>
    <row r="87" spans="1:13" s="16" customFormat="1" ht="11.25" customHeight="1">
      <c r="A87" s="34"/>
      <c r="D87" s="34"/>
      <c r="G87" s="34"/>
      <c r="I87" s="38"/>
      <c r="J87" s="36"/>
      <c r="M87" s="34"/>
    </row>
    <row r="88" spans="1:13" s="16" customFormat="1" ht="11.25" customHeight="1">
      <c r="A88" s="34"/>
      <c r="D88" s="34"/>
      <c r="G88" s="34"/>
      <c r="I88" s="38"/>
      <c r="J88" s="36"/>
      <c r="M88" s="34"/>
    </row>
    <row r="89" spans="1:13" s="16" customFormat="1" ht="11.25" customHeight="1">
      <c r="A89" s="34"/>
      <c r="D89" s="34"/>
      <c r="G89" s="34"/>
      <c r="I89" s="38"/>
      <c r="J89" s="36"/>
      <c r="M89" s="34"/>
    </row>
    <row r="90" spans="1:13" s="16" customFormat="1" ht="11.25" customHeight="1">
      <c r="A90" s="34"/>
      <c r="D90" s="34"/>
      <c r="G90" s="34"/>
      <c r="I90" s="38"/>
      <c r="J90" s="36"/>
      <c r="M90" s="34"/>
    </row>
    <row r="91" spans="1:13" s="16" customFormat="1" ht="11.25" customHeight="1">
      <c r="A91" s="34"/>
      <c r="D91" s="34"/>
      <c r="G91" s="34"/>
      <c r="I91" s="38"/>
      <c r="J91" s="36"/>
      <c r="M91" s="34"/>
    </row>
    <row r="92" spans="1:13" s="16" customFormat="1" ht="11.25" customHeight="1">
      <c r="A92" s="34"/>
      <c r="D92" s="34"/>
      <c r="G92" s="34"/>
      <c r="I92" s="38"/>
      <c r="J92" s="36"/>
      <c r="M92" s="34"/>
    </row>
    <row r="93" spans="1:13" s="16" customFormat="1" ht="11.25" customHeight="1">
      <c r="A93" s="34"/>
      <c r="D93" s="34"/>
      <c r="G93" s="34"/>
      <c r="I93" s="38"/>
      <c r="J93" s="36"/>
      <c r="M93" s="34"/>
    </row>
    <row r="94" spans="1:13" s="16" customFormat="1" ht="11.25" customHeight="1">
      <c r="A94" s="34"/>
      <c r="D94" s="34"/>
      <c r="G94" s="34"/>
      <c r="I94" s="38"/>
      <c r="J94" s="36"/>
      <c r="M94" s="34"/>
    </row>
    <row r="95" spans="1:13" s="16" customFormat="1" ht="11.25" customHeight="1">
      <c r="A95" s="34"/>
      <c r="D95" s="34"/>
      <c r="G95" s="34"/>
      <c r="I95" s="38"/>
      <c r="J95" s="36"/>
      <c r="M95" s="34"/>
    </row>
    <row r="96" spans="1:13" s="16" customFormat="1" ht="11.25" customHeight="1">
      <c r="A96" s="34"/>
      <c r="D96" s="34"/>
      <c r="G96" s="34"/>
      <c r="I96" s="38"/>
      <c r="J96" s="36"/>
      <c r="M96" s="34"/>
    </row>
    <row r="97" spans="1:13" s="16" customFormat="1" ht="11.25" customHeight="1">
      <c r="A97" s="34"/>
      <c r="D97" s="34"/>
      <c r="G97" s="34"/>
      <c r="I97" s="38"/>
      <c r="J97" s="36"/>
      <c r="M97" s="34"/>
    </row>
    <row r="98" spans="1:13" s="16" customFormat="1" ht="11.25" customHeight="1">
      <c r="A98" s="34"/>
      <c r="D98" s="34"/>
      <c r="G98" s="34"/>
      <c r="I98" s="38"/>
      <c r="J98" s="36"/>
      <c r="M98" s="34"/>
    </row>
    <row r="99" spans="1:13" s="16" customFormat="1" ht="11.25" customHeight="1">
      <c r="A99" s="34"/>
      <c r="D99" s="34"/>
      <c r="G99" s="34"/>
      <c r="I99" s="38"/>
      <c r="J99" s="36"/>
      <c r="M99" s="34"/>
    </row>
    <row r="100" spans="1:13" s="16" customFormat="1" ht="11.25" customHeight="1">
      <c r="A100" s="34"/>
      <c r="D100" s="34"/>
      <c r="G100" s="34"/>
      <c r="I100" s="38"/>
      <c r="J100" s="36"/>
      <c r="M100" s="34"/>
    </row>
    <row r="101" spans="1:13" s="16" customFormat="1" ht="11.25" customHeight="1">
      <c r="A101" s="34"/>
      <c r="D101" s="34"/>
      <c r="G101" s="34"/>
      <c r="I101" s="38"/>
      <c r="J101" s="36"/>
      <c r="M101" s="34"/>
    </row>
    <row r="102" spans="1:13" s="16" customFormat="1" ht="11.25" customHeight="1">
      <c r="A102" s="34"/>
      <c r="D102" s="34"/>
      <c r="G102" s="34"/>
      <c r="I102" s="38"/>
      <c r="J102" s="36"/>
      <c r="M102" s="34"/>
    </row>
    <row r="103" spans="1:13" s="16" customFormat="1" ht="11.25" customHeight="1">
      <c r="A103" s="34"/>
      <c r="D103" s="34"/>
      <c r="G103" s="34"/>
      <c r="I103" s="38"/>
      <c r="J103" s="36"/>
      <c r="M103" s="34"/>
    </row>
    <row r="104" spans="1:13" s="16" customFormat="1" ht="11.25" customHeight="1">
      <c r="A104" s="34"/>
      <c r="D104" s="34"/>
      <c r="G104" s="34"/>
      <c r="I104" s="38"/>
      <c r="J104" s="36"/>
      <c r="M104" s="34"/>
    </row>
    <row r="105" spans="1:13" s="16" customFormat="1" ht="11.25" customHeight="1">
      <c r="A105" s="34"/>
      <c r="D105" s="34"/>
      <c r="G105" s="34"/>
      <c r="I105" s="38"/>
      <c r="J105" s="36"/>
      <c r="M105" s="34"/>
    </row>
    <row r="106" spans="1:13" s="16" customFormat="1" ht="11.25" customHeight="1">
      <c r="A106" s="34"/>
      <c r="D106" s="34"/>
      <c r="G106" s="34"/>
      <c r="I106" s="38"/>
      <c r="J106" s="36"/>
      <c r="M106" s="34"/>
    </row>
    <row r="107" spans="1:13" s="16" customFormat="1" ht="11.25" customHeight="1">
      <c r="A107" s="34"/>
      <c r="D107" s="34"/>
      <c r="G107" s="34"/>
      <c r="I107" s="38"/>
      <c r="J107" s="36"/>
      <c r="M107" s="34"/>
    </row>
    <row r="108" spans="1:13" s="16" customFormat="1" ht="11.25" customHeight="1">
      <c r="A108" s="34"/>
      <c r="D108" s="34"/>
      <c r="G108" s="34"/>
      <c r="I108" s="38"/>
      <c r="J108" s="36"/>
      <c r="M108" s="34"/>
    </row>
    <row r="109" spans="1:13" s="16" customFormat="1" ht="11.25" customHeight="1">
      <c r="A109" s="34"/>
      <c r="D109" s="34"/>
      <c r="G109" s="34"/>
      <c r="I109" s="38"/>
      <c r="J109" s="36"/>
      <c r="M109" s="34"/>
    </row>
    <row r="110" spans="1:13" s="16" customFormat="1" ht="11.25" customHeight="1">
      <c r="A110" s="34"/>
      <c r="D110" s="34"/>
      <c r="G110" s="34"/>
      <c r="I110" s="38"/>
      <c r="J110" s="36"/>
      <c r="M110" s="34"/>
    </row>
    <row r="111" spans="1:13" s="16" customFormat="1" ht="11.25" customHeight="1">
      <c r="A111" s="34"/>
      <c r="D111" s="34"/>
      <c r="G111" s="34"/>
      <c r="I111" s="38"/>
      <c r="J111" s="36"/>
      <c r="M111" s="34"/>
    </row>
    <row r="112" spans="1:13" s="16" customFormat="1" ht="11.25" customHeight="1">
      <c r="A112" s="34"/>
      <c r="D112" s="34"/>
      <c r="G112" s="34"/>
      <c r="I112" s="38"/>
      <c r="J112" s="36"/>
      <c r="M112" s="34"/>
    </row>
    <row r="113" spans="1:13" s="16" customFormat="1" ht="11.25" customHeight="1">
      <c r="A113" s="34"/>
      <c r="D113" s="34"/>
      <c r="G113" s="34"/>
      <c r="I113" s="38"/>
      <c r="J113" s="36"/>
      <c r="M113" s="34"/>
    </row>
    <row r="114" spans="1:13" s="16" customFormat="1" ht="11.25" customHeight="1">
      <c r="A114" s="34"/>
      <c r="D114" s="34"/>
      <c r="G114" s="34"/>
      <c r="I114" s="38"/>
      <c r="J114" s="36"/>
      <c r="M114" s="34"/>
    </row>
    <row r="115" spans="1:13" s="16" customFormat="1" ht="11.25" customHeight="1">
      <c r="A115" s="34"/>
      <c r="D115" s="34"/>
      <c r="G115" s="34"/>
      <c r="I115" s="38"/>
      <c r="J115" s="36"/>
      <c r="M115" s="34"/>
    </row>
    <row r="116" spans="1:13" s="16" customFormat="1" ht="11.25" customHeight="1">
      <c r="A116" s="34"/>
      <c r="D116" s="34"/>
      <c r="G116" s="34"/>
      <c r="I116" s="38"/>
      <c r="J116" s="36"/>
      <c r="M116" s="34"/>
    </row>
    <row r="117" spans="1:13" s="16" customFormat="1" ht="11.25" customHeight="1">
      <c r="A117" s="34"/>
      <c r="D117" s="34"/>
      <c r="G117" s="34"/>
      <c r="I117" s="38"/>
      <c r="J117" s="36"/>
      <c r="M117" s="34"/>
    </row>
    <row r="118" spans="1:13" s="16" customFormat="1" ht="11.25" customHeight="1">
      <c r="A118" s="34"/>
      <c r="D118" s="34"/>
      <c r="G118" s="34"/>
      <c r="I118" s="38"/>
      <c r="J118" s="36"/>
      <c r="M118" s="34"/>
    </row>
    <row r="119" spans="1:13" s="16" customFormat="1" ht="11.25" customHeight="1">
      <c r="A119" s="34"/>
      <c r="D119" s="34"/>
      <c r="G119" s="34"/>
      <c r="I119" s="38"/>
      <c r="J119" s="36"/>
      <c r="M119" s="34"/>
    </row>
    <row r="120" spans="1:13" s="16" customFormat="1" ht="11.25" customHeight="1">
      <c r="A120" s="34"/>
      <c r="D120" s="34"/>
      <c r="G120" s="34"/>
      <c r="I120" s="38"/>
      <c r="J120" s="36"/>
      <c r="M120" s="34"/>
    </row>
    <row r="121" spans="1:13" s="16" customFormat="1" ht="11.25" customHeight="1">
      <c r="A121" s="34"/>
      <c r="D121" s="34"/>
      <c r="G121" s="34"/>
      <c r="I121" s="38"/>
      <c r="J121" s="36"/>
      <c r="M121" s="34"/>
    </row>
    <row r="122" spans="1:13" s="16" customFormat="1" ht="11.25" customHeight="1">
      <c r="A122" s="34"/>
      <c r="D122" s="34"/>
      <c r="G122" s="34"/>
      <c r="I122" s="38"/>
      <c r="J122" s="36"/>
      <c r="M122" s="34"/>
    </row>
    <row r="123" spans="1:13" s="16" customFormat="1" ht="11.25" customHeight="1">
      <c r="A123" s="34"/>
      <c r="D123" s="34"/>
      <c r="G123" s="34"/>
      <c r="I123" s="38"/>
      <c r="J123" s="36"/>
      <c r="M123" s="34"/>
    </row>
    <row r="124" spans="1:13" s="16" customFormat="1" ht="11.25" customHeight="1">
      <c r="A124" s="34"/>
      <c r="D124" s="34"/>
      <c r="G124" s="34"/>
      <c r="I124" s="38"/>
      <c r="J124" s="36"/>
      <c r="M124" s="34"/>
    </row>
    <row r="125" spans="1:13" s="16" customFormat="1" ht="11.25" customHeight="1">
      <c r="A125" s="34"/>
      <c r="D125" s="34"/>
      <c r="G125" s="34"/>
      <c r="I125" s="38"/>
      <c r="J125" s="36"/>
      <c r="M125" s="34"/>
    </row>
    <row r="126" spans="1:13" s="16" customFormat="1" ht="11.25" customHeight="1">
      <c r="A126" s="34"/>
      <c r="D126" s="34"/>
      <c r="G126" s="34"/>
      <c r="I126" s="38"/>
      <c r="J126" s="36"/>
      <c r="M126" s="34"/>
    </row>
    <row r="127" spans="1:13" s="16" customFormat="1" ht="11.25" customHeight="1">
      <c r="A127" s="34"/>
      <c r="D127" s="34"/>
      <c r="G127" s="34"/>
      <c r="I127" s="38"/>
      <c r="J127" s="36"/>
      <c r="M127" s="34"/>
    </row>
    <row r="128" spans="1:13" s="16" customFormat="1" ht="11.25" customHeight="1">
      <c r="A128" s="34"/>
      <c r="D128" s="34"/>
      <c r="G128" s="34"/>
      <c r="I128" s="38"/>
      <c r="J128" s="36"/>
      <c r="M128" s="34"/>
    </row>
    <row r="129" spans="1:13" s="16" customFormat="1" ht="11.25" customHeight="1">
      <c r="A129" s="34"/>
      <c r="D129" s="34"/>
      <c r="G129" s="34"/>
      <c r="I129" s="38"/>
      <c r="J129" s="36"/>
      <c r="M129" s="34"/>
    </row>
    <row r="130" spans="1:13" s="16" customFormat="1" ht="11.25" customHeight="1">
      <c r="A130" s="34"/>
      <c r="D130" s="34"/>
      <c r="G130" s="34"/>
      <c r="I130" s="38"/>
      <c r="J130" s="36"/>
      <c r="M130" s="34"/>
    </row>
    <row r="131" spans="1:13" s="16" customFormat="1" ht="11.25" customHeight="1">
      <c r="A131" s="34"/>
      <c r="D131" s="34"/>
      <c r="G131" s="34"/>
      <c r="I131" s="38"/>
      <c r="J131" s="36"/>
      <c r="M131" s="34"/>
    </row>
    <row r="132" spans="1:13" s="16" customFormat="1" ht="11.25" customHeight="1">
      <c r="A132" s="34"/>
      <c r="D132" s="34"/>
      <c r="G132" s="34"/>
      <c r="I132" s="38"/>
      <c r="J132" s="36"/>
      <c r="M132" s="34"/>
    </row>
    <row r="133" spans="1:13" s="16" customFormat="1" ht="11.25" customHeight="1">
      <c r="A133" s="34"/>
      <c r="D133" s="34"/>
      <c r="G133" s="34"/>
      <c r="I133" s="38"/>
      <c r="J133" s="36"/>
      <c r="M133" s="34"/>
    </row>
    <row r="134" spans="1:13" s="16" customFormat="1" ht="11.25" customHeight="1">
      <c r="A134" s="34"/>
      <c r="D134" s="34"/>
      <c r="G134" s="34"/>
      <c r="I134" s="38"/>
      <c r="J134" s="36"/>
      <c r="M134" s="34"/>
    </row>
    <row r="135" spans="1:13" s="16" customFormat="1" ht="11.25" customHeight="1">
      <c r="A135" s="34"/>
      <c r="D135" s="34"/>
      <c r="G135" s="34"/>
      <c r="I135" s="38"/>
      <c r="J135" s="36"/>
      <c r="M135" s="34"/>
    </row>
    <row r="136" spans="1:13" s="16" customFormat="1" ht="11.25" customHeight="1">
      <c r="A136" s="34"/>
      <c r="D136" s="34"/>
      <c r="G136" s="34"/>
      <c r="I136" s="38"/>
      <c r="J136" s="36"/>
      <c r="M136" s="34"/>
    </row>
    <row r="137" spans="1:13" s="16" customFormat="1" ht="11.25" customHeight="1">
      <c r="A137" s="34"/>
      <c r="D137" s="34"/>
      <c r="G137" s="34"/>
      <c r="I137" s="38"/>
      <c r="J137" s="36"/>
      <c r="M137" s="34"/>
    </row>
    <row r="138" spans="1:13" s="16" customFormat="1" ht="11.25" customHeight="1">
      <c r="A138" s="34"/>
      <c r="D138" s="34"/>
      <c r="G138" s="34"/>
      <c r="I138" s="38"/>
      <c r="J138" s="36"/>
      <c r="M138" s="34"/>
    </row>
    <row r="139" spans="1:13" s="16" customFormat="1" ht="11.25" customHeight="1">
      <c r="A139" s="34"/>
      <c r="D139" s="34"/>
      <c r="G139" s="34"/>
      <c r="I139" s="38"/>
      <c r="J139" s="36"/>
      <c r="M139" s="34"/>
    </row>
    <row r="140" spans="1:13" s="16" customFormat="1" ht="11.25" customHeight="1">
      <c r="A140" s="34"/>
      <c r="D140" s="34"/>
      <c r="G140" s="34"/>
      <c r="I140" s="38"/>
      <c r="J140" s="36"/>
      <c r="M140" s="34"/>
    </row>
    <row r="141" spans="1:13" s="16" customFormat="1" ht="11.25" customHeight="1">
      <c r="A141" s="34"/>
      <c r="D141" s="34"/>
      <c r="G141" s="34"/>
      <c r="I141" s="38"/>
      <c r="J141" s="36"/>
      <c r="M141" s="34"/>
    </row>
    <row r="142" spans="1:13" s="16" customFormat="1" ht="11.25" customHeight="1">
      <c r="A142" s="34"/>
      <c r="D142" s="34"/>
      <c r="G142" s="34"/>
      <c r="I142" s="38"/>
      <c r="J142" s="36"/>
      <c r="M142" s="34"/>
    </row>
    <row r="143" spans="1:13" s="16" customFormat="1" ht="11.25" customHeight="1">
      <c r="A143" s="34"/>
      <c r="D143" s="34"/>
      <c r="G143" s="34"/>
      <c r="I143" s="38"/>
      <c r="J143" s="36"/>
      <c r="M143" s="34"/>
    </row>
    <row r="144" spans="1:13" s="16" customFormat="1" ht="11.25" customHeight="1">
      <c r="A144" s="34"/>
      <c r="D144" s="34"/>
      <c r="G144" s="34"/>
      <c r="I144" s="38"/>
      <c r="J144" s="36"/>
      <c r="M144" s="34"/>
    </row>
    <row r="145" spans="1:13" s="16" customFormat="1" ht="11.25" customHeight="1">
      <c r="A145" s="34"/>
      <c r="D145" s="34"/>
      <c r="G145" s="34"/>
      <c r="I145" s="38"/>
      <c r="J145" s="36"/>
      <c r="M145" s="34"/>
    </row>
    <row r="146" spans="1:13" s="16" customFormat="1" ht="11.25" customHeight="1">
      <c r="A146" s="34"/>
      <c r="D146" s="34"/>
      <c r="G146" s="34"/>
      <c r="I146" s="38"/>
      <c r="J146" s="36"/>
      <c r="M146" s="34"/>
    </row>
    <row r="147" spans="1:13" s="16" customFormat="1" ht="11.25" customHeight="1">
      <c r="A147" s="34"/>
      <c r="D147" s="34"/>
      <c r="G147" s="34"/>
      <c r="I147" s="38"/>
      <c r="J147" s="36"/>
      <c r="M147" s="34"/>
    </row>
    <row r="148" spans="1:13" s="16" customFormat="1" ht="11.25" customHeight="1">
      <c r="A148" s="34"/>
      <c r="D148" s="34"/>
      <c r="G148" s="34"/>
      <c r="I148" s="38"/>
      <c r="J148" s="36"/>
      <c r="M148" s="34"/>
    </row>
    <row r="149" spans="1:13" s="16" customFormat="1" ht="11.25" customHeight="1">
      <c r="A149" s="34"/>
      <c r="D149" s="34"/>
      <c r="G149" s="34"/>
      <c r="I149" s="38"/>
      <c r="J149" s="36"/>
      <c r="M149" s="34"/>
    </row>
    <row r="150" spans="1:13" s="16" customFormat="1" ht="11.25" customHeight="1">
      <c r="A150" s="34"/>
      <c r="D150" s="34"/>
      <c r="G150" s="34"/>
      <c r="I150" s="38"/>
      <c r="J150" s="36"/>
      <c r="M150" s="34"/>
    </row>
    <row r="151" spans="1:13" s="16" customFormat="1" ht="11.25" customHeight="1">
      <c r="A151" s="34"/>
      <c r="D151" s="34"/>
      <c r="G151" s="34"/>
      <c r="I151" s="38"/>
      <c r="J151" s="36"/>
      <c r="M151" s="34"/>
    </row>
    <row r="152" spans="1:13" s="16" customFormat="1" ht="11.25" customHeight="1">
      <c r="A152" s="34"/>
      <c r="D152" s="34"/>
      <c r="G152" s="34"/>
      <c r="I152" s="38"/>
      <c r="J152" s="36"/>
      <c r="M152" s="34"/>
    </row>
    <row r="153" spans="1:13" s="16" customFormat="1" ht="11.25" customHeight="1">
      <c r="A153" s="34"/>
      <c r="D153" s="34"/>
      <c r="G153" s="34"/>
      <c r="I153" s="38"/>
      <c r="J153" s="36"/>
      <c r="M153" s="34"/>
    </row>
    <row r="154" spans="1:13" s="16" customFormat="1" ht="11.25" customHeight="1">
      <c r="A154" s="34"/>
      <c r="D154" s="34"/>
      <c r="G154" s="34"/>
      <c r="I154" s="38"/>
      <c r="J154" s="36"/>
      <c r="M154" s="34"/>
    </row>
    <row r="155" spans="1:13" s="16" customFormat="1" ht="11.25" customHeight="1">
      <c r="A155" s="34"/>
      <c r="D155" s="34"/>
      <c r="G155" s="34"/>
      <c r="I155" s="38"/>
      <c r="J155" s="36"/>
      <c r="M155" s="34"/>
    </row>
    <row r="156" spans="1:13" s="16" customFormat="1" ht="11.25" customHeight="1">
      <c r="A156" s="34"/>
      <c r="D156" s="34"/>
      <c r="G156" s="34"/>
      <c r="I156" s="38"/>
      <c r="J156" s="36"/>
      <c r="M156" s="34"/>
    </row>
    <row r="157" spans="1:13" s="16" customFormat="1" ht="11.25" customHeight="1">
      <c r="A157" s="34"/>
      <c r="D157" s="34"/>
      <c r="G157" s="34"/>
      <c r="I157" s="38"/>
      <c r="J157" s="36"/>
      <c r="M157" s="34"/>
    </row>
    <row r="158" spans="1:13" s="16" customFormat="1" ht="11.25" customHeight="1">
      <c r="A158" s="34"/>
      <c r="D158" s="34"/>
      <c r="G158" s="34"/>
      <c r="I158" s="38"/>
      <c r="J158" s="36"/>
      <c r="M158" s="34"/>
    </row>
    <row r="159" spans="1:13" s="16" customFormat="1" ht="11.25" customHeight="1">
      <c r="A159" s="34"/>
      <c r="D159" s="34"/>
      <c r="G159" s="34"/>
      <c r="I159" s="38"/>
      <c r="J159" s="36"/>
      <c r="M159" s="34"/>
    </row>
    <row r="160" spans="1:13" s="16" customFormat="1" ht="11.25" customHeight="1">
      <c r="A160" s="34"/>
      <c r="D160" s="34"/>
      <c r="G160" s="34"/>
      <c r="I160" s="38"/>
      <c r="J160" s="36"/>
      <c r="M160" s="34"/>
    </row>
    <row r="161" spans="1:13" s="16" customFormat="1" ht="11.25" customHeight="1">
      <c r="A161" s="34"/>
      <c r="D161" s="34"/>
      <c r="G161" s="34"/>
      <c r="I161" s="38"/>
      <c r="J161" s="36"/>
      <c r="M161" s="34"/>
    </row>
    <row r="162" spans="1:13" s="16" customFormat="1" ht="11.25" customHeight="1">
      <c r="A162" s="34"/>
      <c r="D162" s="34"/>
      <c r="G162" s="34"/>
      <c r="I162" s="38"/>
      <c r="J162" s="36"/>
      <c r="M162" s="34"/>
    </row>
    <row r="163" spans="1:13" s="16" customFormat="1" ht="11.25" customHeight="1">
      <c r="A163" s="34"/>
      <c r="D163" s="34"/>
      <c r="G163" s="34"/>
      <c r="I163" s="38"/>
      <c r="J163" s="36"/>
      <c r="M163" s="34"/>
    </row>
    <row r="164" spans="1:13" s="16" customFormat="1" ht="11.25" customHeight="1">
      <c r="A164" s="34"/>
      <c r="D164" s="34"/>
      <c r="G164" s="34"/>
      <c r="I164" s="38"/>
      <c r="J164" s="36"/>
      <c r="M164" s="34"/>
    </row>
    <row r="165" spans="1:13" s="16" customFormat="1" ht="11.25" customHeight="1">
      <c r="A165" s="34"/>
      <c r="D165" s="34"/>
      <c r="G165" s="34"/>
      <c r="I165" s="38"/>
      <c r="J165" s="36"/>
      <c r="M165" s="34"/>
    </row>
    <row r="166" spans="1:13" s="16" customFormat="1" ht="11.25" customHeight="1">
      <c r="A166" s="34"/>
      <c r="D166" s="34"/>
      <c r="G166" s="34"/>
      <c r="I166" s="38"/>
      <c r="J166" s="36"/>
      <c r="M166" s="34"/>
    </row>
    <row r="167" spans="1:13" s="16" customFormat="1" ht="11.25" customHeight="1">
      <c r="A167" s="34"/>
      <c r="D167" s="34"/>
      <c r="G167" s="34"/>
      <c r="I167" s="38"/>
      <c r="J167" s="36"/>
      <c r="M167" s="34"/>
    </row>
    <row r="168" spans="1:13" s="16" customFormat="1" ht="11.25" customHeight="1">
      <c r="A168" s="34"/>
      <c r="D168" s="34"/>
      <c r="G168" s="34"/>
      <c r="I168" s="38"/>
      <c r="J168" s="36"/>
      <c r="M168" s="34"/>
    </row>
    <row r="169" spans="1:13" s="16" customFormat="1" ht="11.25" customHeight="1">
      <c r="A169" s="34"/>
      <c r="D169" s="34"/>
      <c r="G169" s="34"/>
      <c r="I169" s="38"/>
      <c r="J169" s="36"/>
      <c r="M169" s="34"/>
    </row>
    <row r="170" spans="1:13" s="16" customFormat="1" ht="11.25" customHeight="1">
      <c r="A170" s="34"/>
      <c r="D170" s="34"/>
      <c r="G170" s="34"/>
      <c r="I170" s="38"/>
      <c r="J170" s="36"/>
      <c r="M170" s="34"/>
    </row>
    <row r="171" spans="1:13" s="16" customFormat="1" ht="11.25" customHeight="1">
      <c r="A171" s="34"/>
      <c r="D171" s="34"/>
      <c r="G171" s="34"/>
      <c r="I171" s="38"/>
      <c r="J171" s="36"/>
      <c r="M171" s="34"/>
    </row>
    <row r="172" spans="1:13" s="16" customFormat="1" ht="11.25" customHeight="1">
      <c r="A172" s="34"/>
      <c r="D172" s="34"/>
      <c r="G172" s="34"/>
      <c r="I172" s="38"/>
      <c r="J172" s="36"/>
      <c r="M172" s="34"/>
    </row>
    <row r="173" spans="1:13" s="16" customFormat="1" ht="11.25" customHeight="1">
      <c r="A173" s="34"/>
      <c r="D173" s="34"/>
      <c r="G173" s="34"/>
      <c r="I173" s="38"/>
      <c r="J173" s="36"/>
      <c r="M173" s="34"/>
    </row>
    <row r="174" spans="1:13" s="16" customFormat="1" ht="11.25" customHeight="1">
      <c r="A174" s="34"/>
      <c r="D174" s="34"/>
      <c r="G174" s="34"/>
      <c r="I174" s="38"/>
      <c r="J174" s="36"/>
      <c r="M174" s="34"/>
    </row>
    <row r="175" spans="1:13" s="16" customFormat="1" ht="11.25" customHeight="1">
      <c r="A175" s="34"/>
      <c r="D175" s="34"/>
      <c r="G175" s="34"/>
      <c r="I175" s="38"/>
      <c r="J175" s="36"/>
      <c r="M175" s="34"/>
    </row>
    <row r="176" spans="1:13" s="16" customFormat="1" ht="11.25" customHeight="1">
      <c r="A176" s="34"/>
      <c r="D176" s="34"/>
      <c r="G176" s="34"/>
      <c r="I176" s="38"/>
      <c r="J176" s="36"/>
      <c r="M176" s="34"/>
    </row>
    <row r="177" spans="1:13" s="16" customFormat="1" ht="11.25" customHeight="1">
      <c r="A177" s="34"/>
      <c r="D177" s="34"/>
      <c r="G177" s="34"/>
      <c r="I177" s="38"/>
      <c r="J177" s="36"/>
      <c r="M177" s="34"/>
    </row>
    <row r="178" spans="1:13" s="16" customFormat="1" ht="11.25" customHeight="1">
      <c r="A178" s="34"/>
      <c r="D178" s="34"/>
      <c r="G178" s="34"/>
      <c r="I178" s="38"/>
      <c r="J178" s="36"/>
      <c r="M178" s="34"/>
    </row>
    <row r="179" spans="1:13" s="16" customFormat="1" ht="11.25" customHeight="1">
      <c r="A179" s="34"/>
      <c r="D179" s="34"/>
      <c r="G179" s="34"/>
      <c r="I179" s="38"/>
      <c r="J179" s="36"/>
      <c r="M179" s="34"/>
    </row>
    <row r="180" spans="1:13" s="16" customFormat="1" ht="11.25" customHeight="1">
      <c r="A180" s="34"/>
      <c r="D180" s="34"/>
      <c r="G180" s="34"/>
      <c r="I180" s="38"/>
      <c r="J180" s="36"/>
      <c r="M180" s="34"/>
    </row>
    <row r="181" spans="1:13" s="16" customFormat="1" ht="11.25" customHeight="1">
      <c r="A181" s="34"/>
      <c r="D181" s="34"/>
      <c r="G181" s="34"/>
      <c r="I181" s="38"/>
      <c r="J181" s="36"/>
      <c r="M181" s="34"/>
    </row>
    <row r="182" spans="1:13" s="16" customFormat="1" ht="11.25" customHeight="1">
      <c r="A182" s="34"/>
      <c r="D182" s="34"/>
      <c r="G182" s="34"/>
      <c r="I182" s="38"/>
      <c r="J182" s="36"/>
      <c r="M182" s="34"/>
    </row>
    <row r="183" spans="1:13" s="16" customFormat="1" ht="11.25" customHeight="1">
      <c r="A183" s="34"/>
      <c r="D183" s="34"/>
      <c r="G183" s="34"/>
      <c r="I183" s="38"/>
      <c r="J183" s="36"/>
      <c r="M183" s="34"/>
    </row>
    <row r="184" spans="1:13" s="16" customFormat="1" ht="11.25" customHeight="1">
      <c r="A184" s="34"/>
      <c r="D184" s="34"/>
      <c r="G184" s="34"/>
      <c r="I184" s="38"/>
      <c r="J184" s="36"/>
      <c r="M184" s="34"/>
    </row>
    <row r="185" spans="1:13" s="16" customFormat="1" ht="11.25" customHeight="1">
      <c r="A185" s="34"/>
      <c r="D185" s="34"/>
      <c r="G185" s="34"/>
      <c r="I185" s="38"/>
      <c r="J185" s="36"/>
      <c r="M185" s="34"/>
    </row>
    <row r="186" spans="1:13" s="16" customFormat="1" ht="11.25" customHeight="1">
      <c r="A186" s="34"/>
      <c r="D186" s="34"/>
      <c r="G186" s="34"/>
      <c r="I186" s="38"/>
      <c r="J186" s="36"/>
      <c r="M186" s="34"/>
    </row>
    <row r="187" spans="1:13" s="16" customFormat="1" ht="11.25" customHeight="1">
      <c r="A187" s="34"/>
      <c r="D187" s="34"/>
      <c r="G187" s="34"/>
      <c r="I187" s="38"/>
      <c r="J187" s="36"/>
      <c r="M187" s="34"/>
    </row>
    <row r="188" spans="1:13" s="16" customFormat="1" ht="11.25" customHeight="1">
      <c r="A188" s="34"/>
      <c r="D188" s="34"/>
      <c r="G188" s="34"/>
      <c r="I188" s="38"/>
      <c r="J188" s="36"/>
      <c r="M188" s="34"/>
    </row>
    <row r="189" spans="1:13" s="16" customFormat="1" ht="11.25" customHeight="1">
      <c r="A189" s="34"/>
      <c r="D189" s="34"/>
      <c r="G189" s="34"/>
      <c r="I189" s="38"/>
      <c r="J189" s="36"/>
      <c r="M189" s="34"/>
    </row>
    <row r="190" spans="1:13" s="16" customFormat="1" ht="11.25" customHeight="1">
      <c r="A190" s="34"/>
      <c r="D190" s="34"/>
      <c r="G190" s="34"/>
      <c r="I190" s="38"/>
      <c r="J190" s="36"/>
      <c r="M190" s="34"/>
    </row>
    <row r="191" spans="1:13" s="16" customFormat="1" ht="11.25" customHeight="1">
      <c r="A191" s="34"/>
      <c r="D191" s="34"/>
      <c r="G191" s="34"/>
      <c r="I191" s="38"/>
      <c r="J191" s="36"/>
      <c r="M191" s="34"/>
    </row>
    <row r="192" spans="1:13" s="16" customFormat="1" ht="11.25" customHeight="1">
      <c r="A192" s="34"/>
      <c r="D192" s="34"/>
      <c r="G192" s="34"/>
      <c r="I192" s="38"/>
      <c r="J192" s="36"/>
      <c r="M192" s="34"/>
    </row>
    <row r="193" spans="1:13" s="16" customFormat="1" ht="11.25" customHeight="1">
      <c r="A193" s="34"/>
      <c r="D193" s="34"/>
      <c r="G193" s="34"/>
      <c r="I193" s="38"/>
      <c r="J193" s="36"/>
      <c r="M193" s="34"/>
    </row>
    <row r="194" spans="1:13" s="16" customFormat="1" ht="11.25" customHeight="1">
      <c r="A194" s="34"/>
      <c r="D194" s="34"/>
      <c r="G194" s="34"/>
      <c r="I194" s="38"/>
      <c r="J194" s="36"/>
      <c r="M194" s="34"/>
    </row>
    <row r="195" spans="1:13" s="16" customFormat="1" ht="11.25" customHeight="1">
      <c r="A195" s="34"/>
      <c r="D195" s="34"/>
      <c r="G195" s="34"/>
      <c r="I195" s="38"/>
      <c r="J195" s="36"/>
      <c r="M195" s="34"/>
    </row>
    <row r="196" spans="1:13" s="16" customFormat="1" ht="11.25" customHeight="1">
      <c r="A196" s="34"/>
      <c r="D196" s="34"/>
      <c r="G196" s="34"/>
      <c r="I196" s="38"/>
      <c r="J196" s="36"/>
      <c r="M196" s="34"/>
    </row>
    <row r="197" spans="1:13" s="16" customFormat="1" ht="11.25" customHeight="1">
      <c r="A197" s="34"/>
      <c r="D197" s="34"/>
      <c r="G197" s="34"/>
      <c r="I197" s="38"/>
      <c r="J197" s="36"/>
      <c r="M197" s="34"/>
    </row>
    <row r="198" spans="1:13" s="16" customFormat="1" ht="11.25" customHeight="1">
      <c r="A198" s="34"/>
      <c r="D198" s="34"/>
      <c r="G198" s="34"/>
      <c r="I198" s="38"/>
      <c r="J198" s="36"/>
      <c r="M198" s="34"/>
    </row>
    <row r="199" spans="1:13" s="16" customFormat="1" ht="11.25" customHeight="1">
      <c r="A199" s="34"/>
      <c r="D199" s="34"/>
      <c r="G199" s="34"/>
      <c r="I199" s="38"/>
      <c r="J199" s="36"/>
      <c r="M199" s="34"/>
    </row>
    <row r="200" spans="1:13" s="16" customFormat="1" ht="11.25" customHeight="1">
      <c r="A200" s="34"/>
      <c r="D200" s="34"/>
      <c r="G200" s="34"/>
      <c r="I200" s="38"/>
      <c r="J200" s="36"/>
      <c r="M200" s="34"/>
    </row>
    <row r="201" spans="1:13" s="16" customFormat="1" ht="11.25" customHeight="1">
      <c r="A201" s="34"/>
      <c r="D201" s="34"/>
      <c r="G201" s="34"/>
      <c r="I201" s="38"/>
      <c r="J201" s="36"/>
      <c r="M201" s="34"/>
    </row>
    <row r="202" spans="1:13" s="16" customFormat="1" ht="11.25" customHeight="1">
      <c r="A202" s="34"/>
      <c r="D202" s="34"/>
      <c r="G202" s="34"/>
      <c r="I202" s="38"/>
      <c r="J202" s="36"/>
      <c r="M202" s="34"/>
    </row>
    <row r="203" spans="1:13" s="16" customFormat="1" ht="11.25" customHeight="1">
      <c r="A203" s="34"/>
      <c r="D203" s="34"/>
      <c r="G203" s="34"/>
      <c r="I203" s="38"/>
      <c r="J203" s="36"/>
      <c r="M203" s="34"/>
    </row>
    <row r="204" spans="1:13" s="16" customFormat="1" ht="11.25" customHeight="1">
      <c r="A204" s="34"/>
      <c r="D204" s="34"/>
      <c r="G204" s="34"/>
      <c r="I204" s="38"/>
      <c r="J204" s="36"/>
      <c r="M204" s="34"/>
    </row>
    <row r="205" spans="1:13" s="16" customFormat="1" ht="11.25" customHeight="1">
      <c r="A205" s="34"/>
      <c r="D205" s="34"/>
      <c r="G205" s="34"/>
      <c r="I205" s="38"/>
      <c r="J205" s="36"/>
      <c r="M205" s="34"/>
    </row>
    <row r="206" spans="1:13" s="16" customFormat="1" ht="11.25" customHeight="1">
      <c r="A206" s="34"/>
      <c r="D206" s="34"/>
      <c r="G206" s="34"/>
      <c r="I206" s="38"/>
      <c r="J206" s="36"/>
      <c r="M206" s="34"/>
    </row>
    <row r="207" spans="1:13" s="16" customFormat="1" ht="11.25" customHeight="1">
      <c r="A207" s="34"/>
      <c r="D207" s="34"/>
      <c r="G207" s="34"/>
      <c r="I207" s="38"/>
      <c r="J207" s="36"/>
      <c r="M207" s="34"/>
    </row>
    <row r="208" spans="1:13" s="16" customFormat="1" ht="11.25" customHeight="1">
      <c r="A208" s="34"/>
      <c r="D208" s="34"/>
      <c r="G208" s="34"/>
      <c r="I208" s="38"/>
      <c r="J208" s="36"/>
      <c r="M208" s="34"/>
    </row>
    <row r="209" spans="1:13" s="16" customFormat="1" ht="11.25" customHeight="1">
      <c r="A209" s="34"/>
      <c r="D209" s="34"/>
      <c r="G209" s="34"/>
      <c r="I209" s="38"/>
      <c r="J209" s="36"/>
      <c r="M209" s="34"/>
    </row>
    <row r="210" spans="1:13" s="16" customFormat="1" ht="11.25" customHeight="1">
      <c r="A210" s="34"/>
      <c r="D210" s="34"/>
      <c r="G210" s="34"/>
      <c r="I210" s="38"/>
      <c r="J210" s="36"/>
      <c r="M210" s="34"/>
    </row>
    <row r="211" spans="1:13" s="16" customFormat="1" ht="11.25" customHeight="1">
      <c r="A211" s="34"/>
      <c r="D211" s="34"/>
      <c r="G211" s="34"/>
      <c r="I211" s="38"/>
      <c r="J211" s="36"/>
      <c r="M211" s="34"/>
    </row>
    <row r="212" spans="1:13" s="16" customFormat="1" ht="11.25" customHeight="1">
      <c r="A212" s="34"/>
      <c r="D212" s="34"/>
      <c r="G212" s="34"/>
      <c r="I212" s="38"/>
      <c r="J212" s="36"/>
      <c r="M212" s="34"/>
    </row>
    <row r="213" spans="1:13" s="16" customFormat="1" ht="11.25" customHeight="1">
      <c r="A213" s="34"/>
      <c r="D213" s="34"/>
      <c r="G213" s="34"/>
      <c r="I213" s="38"/>
      <c r="J213" s="36"/>
      <c r="M213" s="34"/>
    </row>
    <row r="214" spans="1:13" s="16" customFormat="1" ht="11.25" customHeight="1">
      <c r="A214" s="34"/>
      <c r="D214" s="34"/>
      <c r="G214" s="34"/>
      <c r="I214" s="38"/>
      <c r="J214" s="36"/>
      <c r="M214" s="34"/>
    </row>
    <row r="215" spans="1:13" s="16" customFormat="1" ht="11.25" customHeight="1">
      <c r="A215" s="34"/>
      <c r="D215" s="34"/>
      <c r="G215" s="34"/>
      <c r="I215" s="38"/>
      <c r="J215" s="36"/>
      <c r="M215" s="34"/>
    </row>
    <row r="216" spans="1:13" s="16" customFormat="1" ht="11.25" customHeight="1">
      <c r="A216" s="34"/>
      <c r="D216" s="34"/>
      <c r="G216" s="34"/>
      <c r="I216" s="38"/>
      <c r="J216" s="36"/>
      <c r="M216" s="34"/>
    </row>
    <row r="217" spans="1:13" s="16" customFormat="1" ht="11.25" customHeight="1">
      <c r="A217" s="34"/>
      <c r="D217" s="34"/>
      <c r="G217" s="34"/>
      <c r="I217" s="38"/>
      <c r="J217" s="36"/>
      <c r="M217" s="34"/>
    </row>
    <row r="218" spans="1:13" s="16" customFormat="1" ht="11.25" customHeight="1">
      <c r="A218" s="34"/>
      <c r="D218" s="34"/>
      <c r="G218" s="34"/>
      <c r="I218" s="38"/>
      <c r="J218" s="36"/>
      <c r="M218" s="34"/>
    </row>
    <row r="219" spans="1:13" s="16" customFormat="1" ht="11.25" customHeight="1">
      <c r="A219" s="34"/>
      <c r="D219" s="34"/>
      <c r="G219" s="34"/>
      <c r="I219" s="38"/>
      <c r="J219" s="36"/>
      <c r="M219" s="34"/>
    </row>
    <row r="220" spans="1:13" s="16" customFormat="1" ht="11.25" customHeight="1">
      <c r="A220" s="34"/>
      <c r="D220" s="34"/>
      <c r="G220" s="34"/>
      <c r="I220" s="38"/>
      <c r="J220" s="36"/>
      <c r="M220" s="34"/>
    </row>
    <row r="221" spans="1:13" s="16" customFormat="1" ht="11.25" customHeight="1">
      <c r="A221" s="34"/>
      <c r="D221" s="34"/>
      <c r="G221" s="34"/>
      <c r="I221" s="38"/>
      <c r="J221" s="36"/>
      <c r="M221" s="34"/>
    </row>
    <row r="222" spans="1:13" s="16" customFormat="1" ht="11.25" customHeight="1">
      <c r="A222" s="34"/>
      <c r="D222" s="34"/>
      <c r="G222" s="34"/>
      <c r="I222" s="38"/>
      <c r="J222" s="36"/>
      <c r="M222" s="34"/>
    </row>
    <row r="223" spans="1:13" s="16" customFormat="1" ht="11.25" customHeight="1">
      <c r="A223" s="34"/>
      <c r="D223" s="34"/>
      <c r="G223" s="34"/>
      <c r="I223" s="38"/>
      <c r="J223" s="36"/>
      <c r="M223" s="34"/>
    </row>
    <row r="224" spans="1:13" s="16" customFormat="1" ht="11.25" customHeight="1">
      <c r="A224" s="34"/>
      <c r="D224" s="34"/>
      <c r="G224" s="34"/>
      <c r="I224" s="38"/>
      <c r="J224" s="36"/>
      <c r="M224" s="34"/>
    </row>
    <row r="225" spans="1:13" s="16" customFormat="1" ht="11.25" customHeight="1">
      <c r="A225" s="34"/>
      <c r="D225" s="34"/>
      <c r="G225" s="34"/>
      <c r="I225" s="38"/>
      <c r="J225" s="36"/>
      <c r="M225" s="34"/>
    </row>
    <row r="226" spans="1:13" s="16" customFormat="1" ht="11.25" customHeight="1">
      <c r="A226" s="34"/>
      <c r="D226" s="34"/>
      <c r="G226" s="34"/>
      <c r="I226" s="38"/>
      <c r="J226" s="36"/>
      <c r="M226" s="34"/>
    </row>
    <row r="227" spans="1:13" s="16" customFormat="1" ht="11.25" customHeight="1">
      <c r="A227" s="34"/>
      <c r="D227" s="34"/>
      <c r="G227" s="34"/>
      <c r="I227" s="38"/>
      <c r="J227" s="36"/>
      <c r="M227" s="34"/>
    </row>
    <row r="228" spans="1:13" s="16" customFormat="1" ht="11.25" customHeight="1">
      <c r="A228" s="34"/>
      <c r="D228" s="34"/>
      <c r="G228" s="34"/>
      <c r="I228" s="38"/>
      <c r="J228" s="36"/>
      <c r="M228" s="34"/>
    </row>
    <row r="229" spans="1:13" s="16" customFormat="1" ht="11.25" customHeight="1">
      <c r="A229" s="34"/>
      <c r="D229" s="34"/>
      <c r="G229" s="34"/>
      <c r="I229" s="38"/>
      <c r="J229" s="36"/>
      <c r="M229" s="34"/>
    </row>
    <row r="230" spans="1:13" s="16" customFormat="1" ht="11.25" customHeight="1">
      <c r="A230" s="34"/>
      <c r="D230" s="34"/>
      <c r="G230" s="34"/>
      <c r="I230" s="38"/>
      <c r="J230" s="36"/>
      <c r="M230" s="34"/>
    </row>
    <row r="231" spans="1:13" s="16" customFormat="1" ht="11.25" customHeight="1">
      <c r="A231" s="34"/>
      <c r="D231" s="34"/>
      <c r="G231" s="34"/>
      <c r="I231" s="38"/>
      <c r="J231" s="36"/>
      <c r="M231" s="34"/>
    </row>
    <row r="232" spans="1:13" s="16" customFormat="1" ht="11.25" customHeight="1">
      <c r="A232" s="34"/>
      <c r="D232" s="34"/>
      <c r="G232" s="34"/>
      <c r="I232" s="38"/>
      <c r="J232" s="36"/>
      <c r="M232" s="34"/>
    </row>
    <row r="233" spans="1:13" s="16" customFormat="1" ht="11.25" customHeight="1">
      <c r="A233" s="34"/>
      <c r="D233" s="34"/>
      <c r="G233" s="34"/>
      <c r="I233" s="38"/>
      <c r="J233" s="36"/>
      <c r="M233" s="34"/>
    </row>
    <row r="234" spans="1:13" s="16" customFormat="1" ht="11.25" customHeight="1">
      <c r="A234" s="34"/>
      <c r="D234" s="34"/>
      <c r="G234" s="34"/>
      <c r="I234" s="38"/>
      <c r="J234" s="36"/>
      <c r="M234" s="34"/>
    </row>
    <row r="235" spans="1:13" s="16" customFormat="1" ht="11.25" customHeight="1">
      <c r="A235" s="34"/>
      <c r="D235" s="34"/>
      <c r="G235" s="34"/>
      <c r="I235" s="38"/>
      <c r="J235" s="36"/>
      <c r="M235" s="34"/>
    </row>
    <row r="236" spans="1:13" s="16" customFormat="1" ht="11.25" customHeight="1">
      <c r="A236" s="34"/>
      <c r="D236" s="34"/>
      <c r="G236" s="34"/>
      <c r="I236" s="38"/>
      <c r="J236" s="36"/>
      <c r="M236" s="34"/>
    </row>
    <row r="237" spans="1:13" s="16" customFormat="1" ht="11.25" customHeight="1">
      <c r="A237" s="34"/>
      <c r="D237" s="34"/>
      <c r="G237" s="34"/>
      <c r="I237" s="38"/>
      <c r="J237" s="36"/>
      <c r="M237" s="34"/>
    </row>
    <row r="238" spans="1:13" s="16" customFormat="1" ht="11.25" customHeight="1">
      <c r="A238" s="34"/>
      <c r="D238" s="34"/>
      <c r="G238" s="34"/>
      <c r="I238" s="38"/>
      <c r="J238" s="36"/>
      <c r="M238" s="34"/>
    </row>
    <row r="239" spans="1:13" s="16" customFormat="1" ht="11.25" customHeight="1">
      <c r="A239" s="34"/>
      <c r="D239" s="34"/>
      <c r="G239" s="34"/>
      <c r="I239" s="38"/>
      <c r="J239" s="36"/>
      <c r="M239" s="34"/>
    </row>
    <row r="240" spans="1:13" s="16" customFormat="1" ht="11.25" customHeight="1">
      <c r="A240" s="34"/>
      <c r="D240" s="34"/>
      <c r="G240" s="34"/>
      <c r="I240" s="38"/>
      <c r="J240" s="36"/>
      <c r="M240" s="34"/>
    </row>
    <row r="241" spans="1:13" s="16" customFormat="1" ht="11.25" customHeight="1">
      <c r="A241" s="34"/>
      <c r="D241" s="34"/>
      <c r="G241" s="34"/>
      <c r="I241" s="38"/>
      <c r="J241" s="36"/>
      <c r="M241" s="34"/>
    </row>
    <row r="242" spans="1:13" s="16" customFormat="1" ht="11.25" customHeight="1">
      <c r="A242" s="34"/>
      <c r="D242" s="34"/>
      <c r="G242" s="34"/>
      <c r="I242" s="38"/>
      <c r="J242" s="36"/>
      <c r="M242" s="34"/>
    </row>
    <row r="243" spans="1:13" s="16" customFormat="1" ht="11.25" customHeight="1">
      <c r="A243" s="34"/>
      <c r="D243" s="34"/>
      <c r="G243" s="34"/>
      <c r="I243" s="38"/>
      <c r="J243" s="36"/>
      <c r="M243" s="34"/>
    </row>
    <row r="244" spans="1:13" s="16" customFormat="1" ht="11.25" customHeight="1">
      <c r="A244" s="34"/>
      <c r="D244" s="34"/>
      <c r="G244" s="34"/>
      <c r="I244" s="38"/>
      <c r="J244" s="36"/>
      <c r="M244" s="34"/>
    </row>
    <row r="245" spans="1:13" s="16" customFormat="1" ht="11.25" customHeight="1">
      <c r="A245" s="34"/>
      <c r="D245" s="34"/>
      <c r="G245" s="34"/>
      <c r="I245" s="38"/>
      <c r="J245" s="36"/>
      <c r="M245" s="34"/>
    </row>
    <row r="246" spans="1:13" s="16" customFormat="1" ht="11.25" customHeight="1">
      <c r="A246" s="34"/>
      <c r="D246" s="34"/>
      <c r="G246" s="34"/>
      <c r="I246" s="38"/>
      <c r="J246" s="36"/>
      <c r="M246" s="34"/>
    </row>
    <row r="247" spans="1:13" s="16" customFormat="1" ht="11.25" customHeight="1">
      <c r="A247" s="34"/>
      <c r="D247" s="34"/>
      <c r="G247" s="34"/>
      <c r="I247" s="38"/>
      <c r="J247" s="36"/>
      <c r="M247" s="34"/>
    </row>
    <row r="248" spans="1:13" s="16" customFormat="1" ht="11.25" customHeight="1">
      <c r="A248" s="34"/>
      <c r="D248" s="34"/>
      <c r="G248" s="34"/>
      <c r="I248" s="38"/>
      <c r="J248" s="36"/>
      <c r="M248" s="34"/>
    </row>
    <row r="249" spans="1:13" s="16" customFormat="1" ht="11.25" customHeight="1">
      <c r="A249" s="34"/>
      <c r="D249" s="34"/>
      <c r="G249" s="34"/>
      <c r="I249" s="38"/>
      <c r="J249" s="36"/>
      <c r="M249" s="34"/>
    </row>
    <row r="250" spans="1:13" s="16" customFormat="1" ht="11.25" customHeight="1">
      <c r="A250" s="34"/>
      <c r="D250" s="34"/>
      <c r="G250" s="34"/>
      <c r="I250" s="38"/>
      <c r="J250" s="36"/>
      <c r="M250" s="34"/>
    </row>
    <row r="251" spans="1:13" s="16" customFormat="1" ht="11.25" customHeight="1">
      <c r="A251" s="34"/>
      <c r="D251" s="34"/>
      <c r="G251" s="34"/>
      <c r="I251" s="38"/>
      <c r="J251" s="36"/>
      <c r="M251" s="34"/>
    </row>
    <row r="252" spans="1:13" s="16" customFormat="1" ht="11.25" customHeight="1">
      <c r="A252" s="34"/>
      <c r="D252" s="34"/>
      <c r="G252" s="34"/>
      <c r="I252" s="38"/>
      <c r="J252" s="36"/>
      <c r="M252" s="34"/>
    </row>
    <row r="253" spans="1:13" s="16" customFormat="1" ht="11.25" customHeight="1">
      <c r="A253" s="34"/>
      <c r="D253" s="34"/>
      <c r="G253" s="34"/>
      <c r="I253" s="38"/>
      <c r="J253" s="36"/>
      <c r="M253" s="34"/>
    </row>
    <row r="254" spans="1:13" s="16" customFormat="1" ht="11.25" customHeight="1">
      <c r="A254" s="34"/>
      <c r="D254" s="34"/>
      <c r="G254" s="34"/>
      <c r="I254" s="38"/>
      <c r="J254" s="36"/>
      <c r="M254" s="34"/>
    </row>
    <row r="255" spans="1:13" s="16" customFormat="1" ht="11.25" customHeight="1">
      <c r="A255" s="34"/>
      <c r="D255" s="34"/>
      <c r="G255" s="34"/>
      <c r="I255" s="38"/>
      <c r="J255" s="36"/>
      <c r="M255" s="34"/>
    </row>
    <row r="256" spans="1:13" s="16" customFormat="1" ht="11.25" customHeight="1">
      <c r="A256" s="34"/>
      <c r="D256" s="34"/>
      <c r="G256" s="34"/>
      <c r="I256" s="38"/>
      <c r="J256" s="36"/>
      <c r="M256" s="34"/>
    </row>
    <row r="257" spans="1:13" s="16" customFormat="1" ht="11.25" customHeight="1">
      <c r="A257" s="34"/>
      <c r="D257" s="34"/>
      <c r="G257" s="34"/>
      <c r="I257" s="38"/>
      <c r="J257" s="36"/>
      <c r="M257" s="34"/>
    </row>
    <row r="258" spans="1:13" s="16" customFormat="1" ht="11.25" customHeight="1">
      <c r="A258" s="34"/>
      <c r="D258" s="34"/>
      <c r="G258" s="34"/>
      <c r="I258" s="38"/>
      <c r="J258" s="36"/>
      <c r="M258" s="34"/>
    </row>
    <row r="259" spans="1:13" s="16" customFormat="1" ht="11.25" customHeight="1">
      <c r="A259" s="34"/>
      <c r="D259" s="34"/>
      <c r="G259" s="34"/>
      <c r="I259" s="38"/>
      <c r="J259" s="36"/>
      <c r="M259" s="34"/>
    </row>
    <row r="260" spans="1:13" s="16" customFormat="1" ht="11.25" customHeight="1">
      <c r="A260" s="34"/>
      <c r="D260" s="34"/>
      <c r="G260" s="34"/>
      <c r="I260" s="38"/>
      <c r="J260" s="36"/>
      <c r="M260" s="34"/>
    </row>
    <row r="261" spans="1:13" s="16" customFormat="1" ht="11.25" customHeight="1">
      <c r="A261" s="34"/>
      <c r="D261" s="34"/>
      <c r="G261" s="34"/>
      <c r="I261" s="38"/>
      <c r="J261" s="36"/>
      <c r="M261" s="34"/>
    </row>
    <row r="262" spans="1:13" s="16" customFormat="1" ht="11.25" customHeight="1">
      <c r="A262" s="34"/>
      <c r="D262" s="34"/>
      <c r="G262" s="34"/>
      <c r="I262" s="38"/>
      <c r="J262" s="36"/>
      <c r="M262" s="34"/>
    </row>
    <row r="263" spans="1:13" s="16" customFormat="1" ht="11.25" customHeight="1">
      <c r="A263" s="34"/>
      <c r="D263" s="34"/>
      <c r="G263" s="34"/>
      <c r="I263" s="38"/>
      <c r="J263" s="36"/>
      <c r="M263" s="34"/>
    </row>
    <row r="264" spans="1:13" s="16" customFormat="1" ht="11.25" customHeight="1">
      <c r="A264" s="34"/>
      <c r="D264" s="34"/>
      <c r="G264" s="34"/>
      <c r="I264" s="38"/>
      <c r="J264" s="36"/>
      <c r="M264" s="34"/>
    </row>
    <row r="265" spans="1:13" s="16" customFormat="1" ht="11.25" customHeight="1">
      <c r="A265" s="34"/>
      <c r="D265" s="34"/>
      <c r="G265" s="34"/>
      <c r="I265" s="38"/>
      <c r="J265" s="36"/>
      <c r="M265" s="34"/>
    </row>
    <row r="266" spans="1:13" s="16" customFormat="1" ht="11.25" customHeight="1">
      <c r="A266" s="34"/>
      <c r="D266" s="34"/>
      <c r="G266" s="34"/>
      <c r="I266" s="38"/>
      <c r="J266" s="36"/>
      <c r="M266" s="34"/>
    </row>
    <row r="267" spans="1:13" s="16" customFormat="1" ht="11.25" customHeight="1">
      <c r="A267" s="34"/>
      <c r="D267" s="34"/>
      <c r="G267" s="34"/>
      <c r="I267" s="38"/>
      <c r="J267" s="36"/>
      <c r="M267" s="34"/>
    </row>
    <row r="268" spans="1:13" s="16" customFormat="1" ht="11.25" customHeight="1">
      <c r="A268" s="34"/>
      <c r="D268" s="34"/>
      <c r="G268" s="34"/>
      <c r="I268" s="38"/>
      <c r="J268" s="36"/>
      <c r="M268" s="34"/>
    </row>
    <row r="269" spans="1:13" s="16" customFormat="1" ht="11.25" customHeight="1">
      <c r="A269" s="34"/>
      <c r="D269" s="34"/>
      <c r="G269" s="34"/>
      <c r="I269" s="38"/>
      <c r="J269" s="36"/>
      <c r="M269" s="34"/>
    </row>
    <row r="270" spans="1:13" s="16" customFormat="1" ht="11.25" customHeight="1">
      <c r="A270" s="34"/>
      <c r="D270" s="34"/>
      <c r="G270" s="34"/>
      <c r="I270" s="38"/>
      <c r="J270" s="36"/>
      <c r="M270" s="34"/>
    </row>
    <row r="271" spans="1:13" s="16" customFormat="1" ht="11.25" customHeight="1">
      <c r="A271" s="34"/>
      <c r="D271" s="34"/>
      <c r="G271" s="34"/>
      <c r="I271" s="38"/>
      <c r="J271" s="36"/>
      <c r="M271" s="34"/>
    </row>
    <row r="272" spans="1:13" s="16" customFormat="1" ht="11.25" customHeight="1">
      <c r="A272" s="34"/>
      <c r="D272" s="34"/>
      <c r="G272" s="34"/>
      <c r="I272" s="38"/>
      <c r="J272" s="36"/>
      <c r="M272" s="34"/>
    </row>
    <row r="273" spans="1:21" s="16" customFormat="1" ht="11.25" customHeight="1">
      <c r="A273" s="34"/>
      <c r="D273" s="34"/>
      <c r="G273" s="34"/>
      <c r="I273" s="38"/>
      <c r="J273" s="36"/>
      <c r="M273" s="34"/>
    </row>
    <row r="274" spans="1:21" s="16" customFormat="1" ht="11.25" customHeight="1">
      <c r="A274" s="34"/>
      <c r="D274" s="34"/>
      <c r="G274" s="34"/>
      <c r="I274" s="38"/>
      <c r="J274" s="36"/>
      <c r="M274" s="34"/>
    </row>
    <row r="275" spans="1:21" s="16" customFormat="1" ht="11.25" customHeight="1">
      <c r="A275" s="34"/>
      <c r="D275" s="34"/>
      <c r="G275" s="34"/>
      <c r="I275" s="38"/>
      <c r="J275" s="36"/>
      <c r="M275" s="34"/>
    </row>
    <row r="276" spans="1:21" s="16" customFormat="1" ht="11.25" customHeight="1">
      <c r="A276" s="34"/>
      <c r="D276" s="34"/>
      <c r="G276" s="34"/>
      <c r="I276" s="38"/>
      <c r="J276" s="36"/>
      <c r="M276" s="34"/>
    </row>
    <row r="277" spans="1:21" s="16" customFormat="1" ht="11.25" customHeight="1">
      <c r="A277" s="34"/>
      <c r="D277" s="34"/>
      <c r="G277" s="34"/>
      <c r="I277" s="38"/>
      <c r="J277" s="36"/>
      <c r="M277" s="34"/>
    </row>
    <row r="278" spans="1:21" s="16" customFormat="1" ht="11.25" customHeight="1">
      <c r="A278" s="34"/>
      <c r="D278" s="34"/>
      <c r="G278" s="34"/>
      <c r="I278" s="38"/>
      <c r="J278" s="36"/>
      <c r="M278" s="34"/>
    </row>
    <row r="279" spans="1:21" s="16" customFormat="1" ht="11.25" customHeight="1">
      <c r="A279" s="34"/>
      <c r="D279" s="34"/>
      <c r="G279" s="34"/>
      <c r="I279" s="38"/>
      <c r="J279" s="36"/>
      <c r="M279" s="34"/>
    </row>
    <row r="280" spans="1:21" s="16" customFormat="1" ht="11.25" customHeight="1">
      <c r="A280" s="34"/>
      <c r="D280" s="34"/>
      <c r="G280" s="34"/>
      <c r="I280" s="38"/>
      <c r="J280" s="36"/>
      <c r="M280" s="34"/>
    </row>
    <row r="281" spans="1:21" s="16" customFormat="1" ht="11.25" customHeight="1">
      <c r="A281" s="34"/>
      <c r="D281" s="34"/>
      <c r="G281" s="34"/>
      <c r="I281" s="38"/>
      <c r="J281" s="36"/>
      <c r="M281" s="34"/>
    </row>
    <row r="282" spans="1:21" s="16" customFormat="1" ht="11.25" customHeight="1">
      <c r="A282" s="34"/>
      <c r="D282" s="34"/>
      <c r="G282" s="34"/>
      <c r="I282" s="38"/>
      <c r="J282" s="36"/>
      <c r="M282" s="34"/>
    </row>
    <row r="283" spans="1:21" s="16" customFormat="1" ht="11.25" customHeight="1">
      <c r="A283" s="34"/>
      <c r="D283" s="34"/>
      <c r="G283" s="34"/>
      <c r="I283" s="38"/>
      <c r="J283" s="36"/>
      <c r="M283" s="34"/>
    </row>
    <row r="284" spans="1:21" ht="11.25" customHeight="1">
      <c r="A284" s="34"/>
      <c r="B284" s="16"/>
      <c r="C284" s="16"/>
      <c r="D284" s="34"/>
      <c r="E284" s="16"/>
      <c r="F284" s="16"/>
      <c r="G284" s="34"/>
      <c r="H284" s="16"/>
      <c r="I284" s="38"/>
      <c r="J284" s="36"/>
      <c r="K284" s="16"/>
      <c r="L284" s="16"/>
      <c r="M284" s="34"/>
      <c r="N284" s="16"/>
      <c r="O284" s="16"/>
      <c r="P284" s="16"/>
      <c r="Q284" s="16"/>
      <c r="R284" s="16"/>
      <c r="S284" s="16"/>
      <c r="T284" s="16"/>
      <c r="U284" s="16"/>
    </row>
    <row r="285" spans="1:21" ht="11.25" customHeight="1">
      <c r="A285" s="34"/>
      <c r="B285" s="16"/>
      <c r="C285" s="16"/>
      <c r="D285" s="34"/>
      <c r="E285" s="16"/>
      <c r="F285" s="16"/>
      <c r="G285" s="34"/>
      <c r="H285" s="16"/>
      <c r="I285" s="38"/>
      <c r="J285" s="36"/>
      <c r="K285" s="16"/>
      <c r="L285" s="16"/>
      <c r="M285" s="34"/>
      <c r="N285" s="16"/>
      <c r="O285" s="16"/>
      <c r="P285" s="16"/>
      <c r="Q285" s="16"/>
      <c r="R285" s="16"/>
      <c r="S285" s="16"/>
      <c r="T285" s="16"/>
      <c r="U285" s="16"/>
    </row>
    <row r="286" spans="1:21" ht="11.25" customHeight="1">
      <c r="A286" s="34"/>
      <c r="B286" s="16"/>
      <c r="C286" s="16"/>
      <c r="D286" s="34"/>
      <c r="E286" s="16"/>
      <c r="F286" s="16"/>
      <c r="G286" s="34"/>
      <c r="H286" s="16"/>
      <c r="I286" s="38"/>
      <c r="J286" s="36"/>
      <c r="K286" s="16"/>
      <c r="L286" s="16"/>
      <c r="M286" s="34"/>
      <c r="N286" s="16"/>
      <c r="O286" s="16"/>
      <c r="P286" s="16"/>
      <c r="Q286" s="16"/>
      <c r="R286" s="16"/>
      <c r="S286" s="16"/>
      <c r="T286" s="16"/>
      <c r="U286" s="16"/>
    </row>
    <row r="287" spans="1:21" ht="11.25" customHeight="1">
      <c r="A287" s="34"/>
      <c r="B287" s="16"/>
      <c r="C287" s="16"/>
      <c r="D287" s="34"/>
      <c r="E287" s="16"/>
      <c r="F287" s="16"/>
      <c r="G287" s="34"/>
      <c r="H287" s="16"/>
      <c r="I287" s="38"/>
      <c r="J287" s="36"/>
      <c r="K287" s="16"/>
      <c r="L287" s="16"/>
      <c r="M287" s="34"/>
      <c r="N287" s="16"/>
      <c r="O287" s="16"/>
      <c r="P287" s="16"/>
      <c r="Q287" s="16"/>
      <c r="R287" s="16"/>
      <c r="S287" s="16"/>
      <c r="T287" s="16"/>
      <c r="U287" s="16"/>
    </row>
    <row r="288" spans="1:21" ht="11.25" customHeight="1">
      <c r="P288" s="16"/>
      <c r="Q288" s="16"/>
      <c r="R288" s="16"/>
      <c r="S288" s="16"/>
      <c r="T288" s="16"/>
      <c r="U288" s="16"/>
    </row>
    <row r="289" spans="1:21" ht="11.25" customHeight="1">
      <c r="P289" s="16"/>
      <c r="Q289" s="16"/>
      <c r="R289" s="16"/>
      <c r="S289" s="16"/>
      <c r="T289" s="16"/>
      <c r="U289" s="16"/>
    </row>
    <row r="290" spans="1:21" ht="11.25" customHeight="1">
      <c r="P290" s="16"/>
      <c r="Q290" s="16"/>
      <c r="R290" s="16"/>
      <c r="S290" s="16"/>
      <c r="T290" s="16"/>
      <c r="U290" s="16"/>
    </row>
    <row r="291" spans="1:21" ht="11.25" customHeight="1">
      <c r="P291" s="16"/>
      <c r="Q291" s="16"/>
      <c r="R291" s="16"/>
      <c r="S291" s="16"/>
      <c r="T291" s="16"/>
      <c r="U291" s="16"/>
    </row>
    <row r="292" spans="1:21" ht="11.25" customHeight="1">
      <c r="P292" s="16"/>
      <c r="Q292" s="16"/>
      <c r="R292" s="16"/>
      <c r="S292" s="16"/>
      <c r="T292" s="16"/>
      <c r="U292" s="16"/>
    </row>
    <row r="293" spans="1:21" ht="11.25" customHeight="1">
      <c r="P293" s="16"/>
      <c r="Q293" s="16"/>
      <c r="R293" s="16"/>
      <c r="S293" s="16"/>
      <c r="T293" s="16"/>
      <c r="U293" s="16"/>
    </row>
    <row r="294" spans="1:21" ht="11.25" customHeight="1">
      <c r="A294" s="18"/>
      <c r="D294" s="18"/>
      <c r="G294" s="18"/>
      <c r="I294" s="18"/>
      <c r="J294" s="18"/>
      <c r="M294" s="18"/>
      <c r="P294" s="16"/>
      <c r="Q294" s="16"/>
      <c r="R294" s="16"/>
      <c r="S294" s="16"/>
      <c r="T294" s="16"/>
      <c r="U294" s="16"/>
    </row>
    <row r="295" spans="1:21" ht="11.25" customHeight="1">
      <c r="A295" s="18"/>
      <c r="D295" s="18"/>
      <c r="G295" s="18"/>
      <c r="I295" s="18"/>
      <c r="J295" s="18"/>
      <c r="M295" s="18"/>
      <c r="P295" s="16"/>
      <c r="Q295" s="16"/>
      <c r="R295" s="16"/>
      <c r="S295" s="16"/>
      <c r="T295" s="16"/>
      <c r="U295" s="16"/>
    </row>
    <row r="296" spans="1:21" ht="11.25" customHeight="1">
      <c r="A296" s="18"/>
      <c r="D296" s="18"/>
      <c r="G296" s="18"/>
      <c r="I296" s="18"/>
      <c r="J296" s="18"/>
      <c r="M296" s="18"/>
      <c r="P296" s="16"/>
      <c r="Q296" s="16"/>
      <c r="R296" s="16"/>
      <c r="S296" s="16"/>
      <c r="T296" s="16"/>
      <c r="U296" s="16"/>
    </row>
    <row r="297" spans="1:21" ht="11.25" customHeight="1">
      <c r="A297" s="18"/>
      <c r="D297" s="18"/>
      <c r="G297" s="18"/>
      <c r="I297" s="18"/>
      <c r="J297" s="18"/>
      <c r="M297" s="18"/>
      <c r="P297" s="16"/>
      <c r="Q297" s="16"/>
      <c r="R297" s="16"/>
      <c r="S297" s="16"/>
      <c r="T297" s="16"/>
      <c r="U297" s="16"/>
    </row>
    <row r="298" spans="1:21" ht="11.25" customHeight="1">
      <c r="A298" s="18"/>
      <c r="D298" s="18"/>
      <c r="G298" s="18"/>
      <c r="I298" s="18"/>
      <c r="J298" s="18"/>
      <c r="M298" s="18"/>
      <c r="P298" s="16"/>
      <c r="Q298" s="16"/>
      <c r="R298" s="16"/>
      <c r="S298" s="16"/>
      <c r="T298" s="16"/>
      <c r="U298" s="16"/>
    </row>
    <row r="299" spans="1:21" ht="11.25" customHeight="1">
      <c r="A299" s="18"/>
      <c r="D299" s="18"/>
      <c r="G299" s="18"/>
      <c r="I299" s="18"/>
      <c r="J299" s="18"/>
      <c r="M299" s="18"/>
      <c r="P299" s="16"/>
      <c r="Q299" s="16"/>
      <c r="R299" s="16"/>
      <c r="S299" s="16"/>
      <c r="T299" s="16"/>
      <c r="U299" s="16"/>
    </row>
    <row r="300" spans="1:21" ht="11.25" customHeight="1">
      <c r="A300" s="18"/>
      <c r="D300" s="18"/>
      <c r="G300" s="18"/>
      <c r="I300" s="18"/>
      <c r="J300" s="18"/>
      <c r="M300" s="18"/>
      <c r="P300" s="16"/>
      <c r="Q300" s="16"/>
      <c r="R300" s="16"/>
      <c r="S300" s="16"/>
      <c r="T300" s="16"/>
      <c r="U300" s="16"/>
    </row>
    <row r="301" spans="1:21" ht="11.25" customHeight="1">
      <c r="A301" s="18"/>
      <c r="D301" s="18"/>
      <c r="G301" s="18"/>
      <c r="I301" s="18"/>
      <c r="J301" s="18"/>
      <c r="M301" s="18"/>
      <c r="P301" s="16"/>
      <c r="Q301" s="16"/>
      <c r="R301" s="16"/>
      <c r="S301" s="16"/>
      <c r="T301" s="16"/>
      <c r="U301" s="16"/>
    </row>
    <row r="302" spans="1:21" ht="11.25" customHeight="1">
      <c r="A302" s="18"/>
      <c r="D302" s="18"/>
      <c r="G302" s="18"/>
      <c r="I302" s="18"/>
      <c r="J302" s="18"/>
      <c r="M302" s="18"/>
      <c r="P302" s="16"/>
      <c r="Q302" s="16"/>
      <c r="R302" s="16"/>
      <c r="S302" s="16"/>
      <c r="T302" s="16"/>
      <c r="U302" s="16"/>
    </row>
    <row r="303" spans="1:21" ht="11.25" customHeight="1">
      <c r="A303" s="18"/>
      <c r="D303" s="18"/>
      <c r="G303" s="18"/>
      <c r="I303" s="18"/>
      <c r="J303" s="18"/>
      <c r="M303" s="18"/>
      <c r="P303" s="16"/>
      <c r="Q303" s="16"/>
      <c r="R303" s="16"/>
      <c r="S303" s="16"/>
      <c r="T303" s="16"/>
      <c r="U303" s="16"/>
    </row>
    <row r="304" spans="1:21" ht="11.25" customHeight="1">
      <c r="A304" s="18"/>
      <c r="D304" s="18"/>
      <c r="G304" s="18"/>
      <c r="I304" s="18"/>
      <c r="J304" s="18"/>
      <c r="M304" s="18"/>
      <c r="P304" s="16"/>
      <c r="Q304" s="16"/>
      <c r="R304" s="16"/>
      <c r="S304" s="16"/>
      <c r="T304" s="16"/>
      <c r="U304" s="16"/>
    </row>
  </sheetData>
  <mergeCells count="123">
    <mergeCell ref="B9:C9"/>
    <mergeCell ref="E9:F9"/>
    <mergeCell ref="B10:C10"/>
    <mergeCell ref="E10:F10"/>
    <mergeCell ref="H10:I10"/>
    <mergeCell ref="B11:C11"/>
    <mergeCell ref="E11:F11"/>
    <mergeCell ref="H11:I11"/>
    <mergeCell ref="A1:O1"/>
    <mergeCell ref="A2:O2"/>
    <mergeCell ref="A3:O3"/>
    <mergeCell ref="A4:O4"/>
    <mergeCell ref="A5:O5"/>
    <mergeCell ref="C7:E7"/>
    <mergeCell ref="K7:L7"/>
    <mergeCell ref="B14:C14"/>
    <mergeCell ref="E14:F14"/>
    <mergeCell ref="H14:I14"/>
    <mergeCell ref="N14:O15"/>
    <mergeCell ref="B15:C15"/>
    <mergeCell ref="E15:F15"/>
    <mergeCell ref="H15:I15"/>
    <mergeCell ref="B12:C12"/>
    <mergeCell ref="E12:F12"/>
    <mergeCell ref="K12:L12"/>
    <mergeCell ref="B13:C13"/>
    <mergeCell ref="E13:F13"/>
    <mergeCell ref="K13:L13"/>
    <mergeCell ref="B18:C18"/>
    <mergeCell ref="E18:F18"/>
    <mergeCell ref="H18:I18"/>
    <mergeCell ref="B19:C19"/>
    <mergeCell ref="E19:F19"/>
    <mergeCell ref="H19:I19"/>
    <mergeCell ref="B16:C16"/>
    <mergeCell ref="E16:F16"/>
    <mergeCell ref="N16:O16"/>
    <mergeCell ref="B17:C17"/>
    <mergeCell ref="E17:F17"/>
    <mergeCell ref="N17:O17"/>
    <mergeCell ref="B22:C22"/>
    <mergeCell ref="E22:F22"/>
    <mergeCell ref="H22:I22"/>
    <mergeCell ref="B23:C23"/>
    <mergeCell ref="E23:F23"/>
    <mergeCell ref="H23:I23"/>
    <mergeCell ref="B20:C20"/>
    <mergeCell ref="E20:F20"/>
    <mergeCell ref="K20:L20"/>
    <mergeCell ref="B21:C21"/>
    <mergeCell ref="E21:F21"/>
    <mergeCell ref="K21:L21"/>
    <mergeCell ref="J29:K30"/>
    <mergeCell ref="B30:C30"/>
    <mergeCell ref="E30:F30"/>
    <mergeCell ref="H30:I30"/>
    <mergeCell ref="B24:C24"/>
    <mergeCell ref="E24:F24"/>
    <mergeCell ref="H25:I25"/>
    <mergeCell ref="K25:L25"/>
    <mergeCell ref="M25:N26"/>
    <mergeCell ref="H26:I26"/>
    <mergeCell ref="K26:L26"/>
    <mergeCell ref="B31:C31"/>
    <mergeCell ref="E31:F31"/>
    <mergeCell ref="B33:C33"/>
    <mergeCell ref="E33:F33"/>
    <mergeCell ref="G33:H34"/>
    <mergeCell ref="B34:C34"/>
    <mergeCell ref="E34:F34"/>
    <mergeCell ref="B28:C28"/>
    <mergeCell ref="E28:F28"/>
    <mergeCell ref="B29:C29"/>
    <mergeCell ref="E29:F29"/>
    <mergeCell ref="H29:I29"/>
    <mergeCell ref="B39:C39"/>
    <mergeCell ref="E39:F39"/>
    <mergeCell ref="K39:L39"/>
    <mergeCell ref="M39:N40"/>
    <mergeCell ref="B40:C40"/>
    <mergeCell ref="E40:F40"/>
    <mergeCell ref="K40:L40"/>
    <mergeCell ref="B36:C36"/>
    <mergeCell ref="E36:F36"/>
    <mergeCell ref="B37:C37"/>
    <mergeCell ref="E37:F37"/>
    <mergeCell ref="H37:I37"/>
    <mergeCell ref="B38:C38"/>
    <mergeCell ref="E38:F38"/>
    <mergeCell ref="H38:I38"/>
    <mergeCell ref="B43:C43"/>
    <mergeCell ref="E43:F43"/>
    <mergeCell ref="B45:C45"/>
    <mergeCell ref="E45:F45"/>
    <mergeCell ref="G45:H46"/>
    <mergeCell ref="B46:C46"/>
    <mergeCell ref="E46:F46"/>
    <mergeCell ref="B41:C41"/>
    <mergeCell ref="E41:F41"/>
    <mergeCell ref="H41:I41"/>
    <mergeCell ref="B42:C42"/>
    <mergeCell ref="E42:F42"/>
    <mergeCell ref="H42:I42"/>
    <mergeCell ref="B48:C48"/>
    <mergeCell ref="E48:F48"/>
    <mergeCell ref="B49:C49"/>
    <mergeCell ref="E49:F49"/>
    <mergeCell ref="H49:I49"/>
    <mergeCell ref="J49:K50"/>
    <mergeCell ref="B50:C50"/>
    <mergeCell ref="E50:F50"/>
    <mergeCell ref="H50:I50"/>
    <mergeCell ref="K56:L56"/>
    <mergeCell ref="N56:O56"/>
    <mergeCell ref="C57:E57"/>
    <mergeCell ref="C59:E59"/>
    <mergeCell ref="B51:C51"/>
    <mergeCell ref="E51:F51"/>
    <mergeCell ref="B53:C53"/>
    <mergeCell ref="E53:F53"/>
    <mergeCell ref="G53:H54"/>
    <mergeCell ref="B54:C54"/>
    <mergeCell ref="E54:F54"/>
  </mergeCells>
  <pageMargins left="0.23622047244094491" right="0.23622047244094491" top="0.11811023622047245" bottom="0.11811023622047245" header="0" footer="0"/>
  <pageSetup paperSize="9" scale="6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304"/>
  <sheetViews>
    <sheetView view="pageBreakPreview" zoomScaleSheetLayoutView="100" workbookViewId="0">
      <selection sqref="A1:F1"/>
    </sheetView>
  </sheetViews>
  <sheetFormatPr defaultColWidth="7.140625" defaultRowHeight="11.25" customHeight="1"/>
  <cols>
    <col min="1" max="1" width="3.7109375" style="20" customWidth="1"/>
    <col min="2" max="3" width="12.7109375" style="18" customWidth="1"/>
    <col min="4" max="4" width="3.7109375" style="20" customWidth="1"/>
    <col min="5" max="6" width="12.7109375" style="18" customWidth="1"/>
    <col min="7" max="7" width="3.7109375" style="20" customWidth="1"/>
    <col min="8" max="8" width="12.7109375" style="18" customWidth="1"/>
    <col min="9" max="9" width="12.7109375" style="62" customWidth="1"/>
    <col min="10" max="10" width="3.7109375" style="61" customWidth="1"/>
    <col min="11" max="12" width="12.7109375" style="18" customWidth="1"/>
    <col min="13" max="13" width="3.7109375" style="20" customWidth="1"/>
    <col min="14" max="15" width="12.7109375" style="18" customWidth="1"/>
    <col min="16" max="16384" width="7.140625" style="18"/>
  </cols>
  <sheetData>
    <row r="1" spans="1:18" ht="15.95" customHeight="1">
      <c r="A1" s="127" t="s">
        <v>2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</row>
    <row r="2" spans="1:18" ht="15.95" customHeight="1">
      <c r="A2" s="127" t="s">
        <v>20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</row>
    <row r="3" spans="1:18" ht="15.95" customHeight="1">
      <c r="A3" s="127" t="s">
        <v>21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</row>
    <row r="4" spans="1:18" s="19" customFormat="1" ht="15.95" customHeight="1">
      <c r="A4" s="156" t="str">
        <f>list7!B1</f>
        <v>XV открытого городского турнира 
по бадминтону «Кубок КемГУ»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</row>
    <row r="5" spans="1:18" s="19" customFormat="1" ht="15.95" customHeight="1">
      <c r="A5" s="129" t="s">
        <v>0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</row>
    <row r="6" spans="1:18" ht="15.95" customHeight="1">
      <c r="B6" s="21"/>
      <c r="C6" s="21"/>
      <c r="D6" s="22"/>
      <c r="E6" s="21"/>
      <c r="F6" s="23"/>
      <c r="G6" s="24"/>
      <c r="H6" s="23"/>
      <c r="I6" s="23"/>
      <c r="J6" s="24"/>
      <c r="K6" s="23"/>
      <c r="L6" s="23"/>
      <c r="M6" s="24"/>
      <c r="N6" s="23"/>
      <c r="O6" s="21"/>
    </row>
    <row r="7" spans="1:18" ht="15.95" customHeight="1">
      <c r="B7" s="25" t="s">
        <v>5</v>
      </c>
      <c r="C7" s="125" t="str">
        <f>list7!B2</f>
        <v>Кемерово</v>
      </c>
      <c r="D7" s="125"/>
      <c r="E7" s="125"/>
      <c r="H7" s="19" t="s">
        <v>6</v>
      </c>
      <c r="I7" s="19"/>
      <c r="J7" s="26"/>
      <c r="K7" s="157" t="str">
        <f>list7!B3</f>
        <v>14-16.01.2022</v>
      </c>
      <c r="L7" s="128"/>
      <c r="N7" s="25" t="s">
        <v>4</v>
      </c>
      <c r="O7" s="86" t="str">
        <f>list7!B5</f>
        <v>WD-1</v>
      </c>
    </row>
    <row r="8" spans="1:18" ht="15.95" customHeight="1">
      <c r="E8" s="28"/>
      <c r="F8" s="29"/>
      <c r="G8" s="30"/>
      <c r="H8" s="28"/>
      <c r="I8" s="28"/>
      <c r="J8" s="31"/>
      <c r="K8" s="32"/>
      <c r="L8" s="32"/>
      <c r="M8" s="33"/>
      <c r="N8" s="32"/>
      <c r="O8" s="28"/>
    </row>
    <row r="9" spans="1:18" s="16" customFormat="1" ht="15.95" customHeight="1">
      <c r="A9" s="34">
        <v>1</v>
      </c>
      <c r="B9" s="149" t="str">
        <f>IF(VLOOKUP(A9,list7!$C$5:$D$20,2,FALSE)=0,"X",VLOOKUP(A9,list7!$C$5:$D$20,2,FALSE))</f>
        <v>Березина Д. - Колбина А.</v>
      </c>
      <c r="C9" s="150"/>
      <c r="D9" s="35">
        <v>1</v>
      </c>
      <c r="E9" s="138" t="str">
        <f>B9</f>
        <v>Березина Д. - Колбина А.</v>
      </c>
      <c r="F9" s="138"/>
      <c r="G9" s="36"/>
      <c r="H9" s="84"/>
      <c r="I9" s="84"/>
      <c r="J9" s="36"/>
      <c r="K9" s="38"/>
      <c r="L9" s="38"/>
      <c r="P9" s="38"/>
      <c r="Q9" s="38"/>
      <c r="R9" s="38"/>
    </row>
    <row r="10" spans="1:18" s="16" customFormat="1" ht="15.95" customHeight="1">
      <c r="A10" s="34">
        <v>16</v>
      </c>
      <c r="B10" s="152" t="str">
        <f>IF(VLOOKUP(A10,list7!$C$5:$D$20,2,FALSE)=0,"X",VLOOKUP(A10,list7!$C$5:$D$20,2,FALSE))</f>
        <v>X</v>
      </c>
      <c r="C10" s="153"/>
      <c r="D10" s="39"/>
      <c r="E10" s="136"/>
      <c r="F10" s="147"/>
      <c r="G10" s="35">
        <v>13</v>
      </c>
      <c r="H10" s="140" t="str">
        <f>E9</f>
        <v>Березина Д. - Колбина А.</v>
      </c>
      <c r="I10" s="140"/>
      <c r="J10" s="36"/>
      <c r="K10" s="84"/>
      <c r="L10" s="84"/>
      <c r="Q10" s="38"/>
      <c r="R10" s="38"/>
    </row>
    <row r="11" spans="1:18" s="16" customFormat="1" ht="15.95" customHeight="1">
      <c r="A11" s="34">
        <v>9</v>
      </c>
      <c r="B11" s="152" t="str">
        <f>IF(VLOOKUP(A11,list7!$C$5:$D$20,2,FALSE)=0,"X",VLOOKUP(A11,list7!$C$5:$D$20,2,FALSE))</f>
        <v>X</v>
      </c>
      <c r="C11" s="153"/>
      <c r="D11" s="35">
        <v>2</v>
      </c>
      <c r="E11" s="140" t="str">
        <f>B12</f>
        <v>Ратников Н. - Ратников С.</v>
      </c>
      <c r="F11" s="140"/>
      <c r="G11" s="39"/>
      <c r="H11" s="161" t="s">
        <v>254</v>
      </c>
      <c r="I11" s="147"/>
      <c r="J11" s="36"/>
      <c r="K11" s="83"/>
      <c r="L11" s="38"/>
      <c r="P11" s="41"/>
      <c r="Q11" s="38"/>
      <c r="R11" s="38"/>
    </row>
    <row r="12" spans="1:18" s="16" customFormat="1" ht="15.95" customHeight="1">
      <c r="A12" s="34">
        <v>8</v>
      </c>
      <c r="B12" s="149" t="str">
        <f>IF(VLOOKUP(A12,list7!$C$5:$D$20,2,FALSE)=0,"X",VLOOKUP(A12,list7!$C$5:$D$20,2,FALSE))</f>
        <v>Ратников Н. - Ратников С.</v>
      </c>
      <c r="C12" s="150"/>
      <c r="D12" s="39"/>
      <c r="E12" s="148"/>
      <c r="F12" s="137"/>
      <c r="G12" s="36"/>
      <c r="H12" s="38"/>
      <c r="I12" s="42"/>
      <c r="J12" s="35">
        <v>23</v>
      </c>
      <c r="K12" s="138" t="str">
        <f>H10</f>
        <v>Березина Д. - Колбина А.</v>
      </c>
      <c r="L12" s="138"/>
      <c r="P12" s="38"/>
    </row>
    <row r="13" spans="1:18" s="16" customFormat="1" ht="15.95" customHeight="1">
      <c r="A13" s="34">
        <v>5</v>
      </c>
      <c r="B13" s="149" t="str">
        <f>IF(VLOOKUP(A13,list7!$C$5:$D$20,2,FALSE)=0,"X",VLOOKUP(A13,list7!$C$5:$D$20,2,FALSE))</f>
        <v>Гридина Э. - Сергеенко О.</v>
      </c>
      <c r="C13" s="150"/>
      <c r="D13" s="43">
        <v>3</v>
      </c>
      <c r="E13" s="140" t="str">
        <f>B13</f>
        <v>Гридина Э. - Сергеенко О.</v>
      </c>
      <c r="F13" s="140"/>
      <c r="G13" s="83"/>
      <c r="H13" s="38"/>
      <c r="I13" s="42"/>
      <c r="J13" s="44"/>
      <c r="K13" s="148" t="s">
        <v>256</v>
      </c>
      <c r="L13" s="147"/>
    </row>
    <row r="14" spans="1:18" s="16" customFormat="1" ht="15.95" customHeight="1">
      <c r="A14" s="34">
        <v>12</v>
      </c>
      <c r="B14" s="152" t="str">
        <f>IF(VLOOKUP(A14,list7!$C$5:$D$20,2,FALSE)=0,"X",VLOOKUP(A14,list7!$C$5:$D$20,2,FALSE))</f>
        <v>X</v>
      </c>
      <c r="C14" s="153"/>
      <c r="D14" s="39"/>
      <c r="E14" s="136"/>
      <c r="F14" s="147"/>
      <c r="G14" s="35">
        <v>14</v>
      </c>
      <c r="H14" s="140" t="str">
        <f>E13</f>
        <v>Гридина Э. - Сергеенко О.</v>
      </c>
      <c r="I14" s="145"/>
      <c r="J14" s="36"/>
      <c r="K14" s="38"/>
      <c r="M14" s="44"/>
      <c r="N14" s="141" t="s">
        <v>9</v>
      </c>
      <c r="O14" s="141"/>
    </row>
    <row r="15" spans="1:18" s="16" customFormat="1" ht="15.95" customHeight="1">
      <c r="A15" s="34">
        <v>13</v>
      </c>
      <c r="B15" s="152" t="str">
        <f>IF(VLOOKUP(A15,list7!$C$5:$D$20,2,FALSE)=0,"X",VLOOKUP(A15,list7!$C$5:$D$20,2,FALSE))</f>
        <v>X</v>
      </c>
      <c r="C15" s="153"/>
      <c r="D15" s="35">
        <v>4</v>
      </c>
      <c r="E15" s="140" t="str">
        <f>B16</f>
        <v>Клинова Е. - Кирюхина А.</v>
      </c>
      <c r="F15" s="145"/>
      <c r="G15" s="36"/>
      <c r="H15" s="136" t="s">
        <v>253</v>
      </c>
      <c r="I15" s="137"/>
      <c r="J15" s="36"/>
      <c r="K15" s="38"/>
      <c r="L15" s="38"/>
      <c r="M15" s="44"/>
      <c r="N15" s="141"/>
      <c r="O15" s="141"/>
      <c r="P15" s="38"/>
    </row>
    <row r="16" spans="1:18" s="16" customFormat="1" ht="15.95" customHeight="1">
      <c r="A16" s="34">
        <v>4</v>
      </c>
      <c r="B16" s="149" t="str">
        <f>IF(VLOOKUP(A16,list7!$C$5:$D$20,2,FALSE)=0,"X",VLOOKUP(A16,list7!$C$5:$D$20,2,FALSE))</f>
        <v>Клинова Е. - Кирюхина А.</v>
      </c>
      <c r="C16" s="150"/>
      <c r="D16" s="39"/>
      <c r="E16" s="136"/>
      <c r="F16" s="137"/>
      <c r="G16" s="36"/>
      <c r="H16" s="38"/>
      <c r="I16" s="38"/>
      <c r="J16" s="36"/>
      <c r="K16" s="38"/>
      <c r="M16" s="35">
        <v>32</v>
      </c>
      <c r="N16" s="138" t="str">
        <f>K12</f>
        <v>Березина Д. - Колбина А.</v>
      </c>
      <c r="O16" s="138"/>
    </row>
    <row r="17" spans="1:29" s="16" customFormat="1" ht="15.95" customHeight="1">
      <c r="A17" s="34">
        <v>3</v>
      </c>
      <c r="B17" s="149" t="str">
        <f>IF(VLOOKUP(A17,list7!$C$5:$D$20,2,FALSE)=0,"X",VLOOKUP(A17,list7!$C$5:$D$20,2,FALSE))</f>
        <v>Ефимова К. - Кириллова В.</v>
      </c>
      <c r="C17" s="150"/>
      <c r="D17" s="35">
        <v>5</v>
      </c>
      <c r="E17" s="140" t="str">
        <f>B17</f>
        <v>Ефимова К. - Кириллова В.</v>
      </c>
      <c r="F17" s="140"/>
      <c r="G17" s="36"/>
      <c r="H17" s="84"/>
      <c r="I17" s="84"/>
      <c r="J17" s="36"/>
      <c r="K17" s="38"/>
      <c r="L17" s="38"/>
      <c r="M17" s="44"/>
      <c r="N17" s="162" t="s">
        <v>262</v>
      </c>
      <c r="O17" s="144"/>
    </row>
    <row r="18" spans="1:29" s="16" customFormat="1" ht="15.95" customHeight="1">
      <c r="A18" s="34">
        <v>14</v>
      </c>
      <c r="B18" s="152" t="str">
        <f>IF(VLOOKUP(A18,list7!$C$5:$D$20,2,FALSE)=0,"X",VLOOKUP(A18,list7!$C$5:$D$20,2,FALSE))</f>
        <v>X</v>
      </c>
      <c r="C18" s="153"/>
      <c r="D18" s="39"/>
      <c r="E18" s="136"/>
      <c r="F18" s="147"/>
      <c r="G18" s="35">
        <v>15</v>
      </c>
      <c r="H18" s="138" t="str">
        <f>E17</f>
        <v>Ефимова К. - Кириллова В.</v>
      </c>
      <c r="I18" s="138"/>
      <c r="J18" s="36"/>
      <c r="K18" s="84"/>
      <c r="L18" s="84"/>
      <c r="M18" s="44"/>
      <c r="N18" s="38"/>
    </row>
    <row r="19" spans="1:29" s="16" customFormat="1" ht="15.95" customHeight="1">
      <c r="A19" s="34">
        <v>11</v>
      </c>
      <c r="B19" s="152" t="str">
        <f>IF(VLOOKUP(A19,list7!$C$5:$D$20,2,FALSE)=0,"X",VLOOKUP(A19,list7!$C$5:$D$20,2,FALSE))</f>
        <v>X</v>
      </c>
      <c r="C19" s="153"/>
      <c r="D19" s="35">
        <v>6</v>
      </c>
      <c r="E19" s="160" t="str">
        <f>B20</f>
        <v>Иванова С. -Михеева А.</v>
      </c>
      <c r="F19" s="142"/>
      <c r="G19" s="39"/>
      <c r="H19" s="136" t="s">
        <v>252</v>
      </c>
      <c r="I19" s="147"/>
      <c r="J19" s="36"/>
      <c r="K19" s="83"/>
      <c r="L19" s="38"/>
      <c r="M19" s="44"/>
      <c r="N19" s="38"/>
    </row>
    <row r="20" spans="1:29" s="16" customFormat="1" ht="15.95" customHeight="1">
      <c r="A20" s="34">
        <v>6</v>
      </c>
      <c r="B20" s="149" t="str">
        <f>IF(VLOOKUP(A20,list7!$C$5:$D$20,2,FALSE)=0,"X",VLOOKUP(A20,list7!$C$5:$D$20,2,FALSE))</f>
        <v>Иванова С. -Михеева А.</v>
      </c>
      <c r="C20" s="150"/>
      <c r="D20" s="39"/>
      <c r="E20" s="148"/>
      <c r="F20" s="137"/>
      <c r="G20" s="36"/>
      <c r="H20" s="38"/>
      <c r="I20" s="42"/>
      <c r="J20" s="35">
        <v>24</v>
      </c>
      <c r="K20" s="140" t="str">
        <f>H18</f>
        <v>Ефимова К. - Кириллова В.</v>
      </c>
      <c r="L20" s="145"/>
      <c r="M20" s="44"/>
      <c r="N20" s="45"/>
    </row>
    <row r="21" spans="1:29" s="16" customFormat="1" ht="15.95" customHeight="1">
      <c r="A21" s="34">
        <v>7</v>
      </c>
      <c r="B21" s="149" t="str">
        <f>IF(VLOOKUP(A21,list7!$C$5:$D$20,2,FALSE)=0,"X",VLOOKUP(A21,list7!$C$5:$D$20,2,FALSE))</f>
        <v>Хайбуллина Р. - Мануйлова С.</v>
      </c>
      <c r="C21" s="150"/>
      <c r="D21" s="35">
        <v>7</v>
      </c>
      <c r="E21" s="140" t="str">
        <f>B21</f>
        <v>Хайбуллина Р. - Мануйлова С.</v>
      </c>
      <c r="F21" s="140"/>
      <c r="G21" s="36"/>
      <c r="H21" s="38"/>
      <c r="I21" s="42"/>
      <c r="J21" s="44"/>
      <c r="K21" s="148" t="s">
        <v>259</v>
      </c>
      <c r="L21" s="137"/>
      <c r="M21" s="36"/>
      <c r="N21" s="46"/>
      <c r="T21" s="36"/>
      <c r="U21" s="34"/>
      <c r="V21" s="84"/>
      <c r="W21" s="84"/>
      <c r="X21" s="36"/>
      <c r="Y21" s="83"/>
      <c r="Z21" s="83"/>
      <c r="AA21" s="36"/>
      <c r="AB21" s="38"/>
      <c r="AC21" s="38"/>
    </row>
    <row r="22" spans="1:29" s="16" customFormat="1" ht="15.95" customHeight="1">
      <c r="A22" s="34">
        <v>10</v>
      </c>
      <c r="B22" s="152" t="str">
        <f>IF(VLOOKUP(A22,list7!$C$5:$D$20,2,FALSE)=0,"X",VLOOKUP(A22,list7!$C$5:$D$20,2,FALSE))</f>
        <v>X</v>
      </c>
      <c r="C22" s="153"/>
      <c r="D22" s="39"/>
      <c r="E22" s="148"/>
      <c r="F22" s="147"/>
      <c r="G22" s="35">
        <v>16</v>
      </c>
      <c r="H22" s="140" t="str">
        <f>E23</f>
        <v>Гайратова Ж. - Ахмадова Н.</v>
      </c>
      <c r="I22" s="145"/>
      <c r="J22" s="36"/>
      <c r="K22" s="38"/>
      <c r="M22" s="34"/>
    </row>
    <row r="23" spans="1:29" s="16" customFormat="1" ht="15.95" customHeight="1">
      <c r="A23" s="34">
        <v>15</v>
      </c>
      <c r="B23" s="152" t="str">
        <f>IF(VLOOKUP(A23,list7!$C$5:$D$20,2,FALSE)=0,"X",VLOOKUP(A23,list7!$C$5:$D$20,2,FALSE))</f>
        <v>X</v>
      </c>
      <c r="C23" s="153"/>
      <c r="D23" s="35">
        <v>8</v>
      </c>
      <c r="E23" s="140" t="str">
        <f>B24</f>
        <v>Гайратова Ж. - Ахмадова Н.</v>
      </c>
      <c r="F23" s="145"/>
      <c r="G23" s="36"/>
      <c r="H23" s="148" t="s">
        <v>255</v>
      </c>
      <c r="I23" s="137"/>
      <c r="J23" s="36"/>
      <c r="K23" s="38"/>
      <c r="L23" s="38"/>
      <c r="M23" s="36"/>
    </row>
    <row r="24" spans="1:29" s="16" customFormat="1" ht="15.95" customHeight="1">
      <c r="A24" s="34">
        <v>2</v>
      </c>
      <c r="B24" s="149" t="str">
        <f>IF(VLOOKUP(A24,list7!$C$5:$D$20,2,FALSE)=0,"X",VLOOKUP(A24,list7!$C$5:$D$20,2,FALSE))</f>
        <v>Гайратова Ж. - Ахмадова Н.</v>
      </c>
      <c r="C24" s="150"/>
      <c r="D24" s="39"/>
      <c r="E24" s="136"/>
      <c r="F24" s="137"/>
      <c r="G24" s="36"/>
      <c r="H24" s="38"/>
      <c r="I24" s="38"/>
    </row>
    <row r="25" spans="1:29" s="16" customFormat="1" ht="15.95" customHeight="1">
      <c r="A25" s="34"/>
      <c r="B25" s="47"/>
      <c r="C25" s="47"/>
      <c r="D25" s="36"/>
      <c r="E25" s="83"/>
      <c r="F25" s="83"/>
      <c r="G25" s="36">
        <v>-23</v>
      </c>
      <c r="H25" s="134" t="str">
        <f>IF(K12=H10,H14,H10)</f>
        <v>Гридина Э. - Сергеенко О.</v>
      </c>
      <c r="I25" s="135"/>
      <c r="J25" s="35">
        <v>31</v>
      </c>
      <c r="K25" s="138" t="str">
        <f>H26</f>
        <v>Гайратова Ж. - Ахмадова Н.</v>
      </c>
      <c r="L25" s="138"/>
      <c r="M25" s="139" t="s">
        <v>3</v>
      </c>
      <c r="N25" s="139"/>
    </row>
    <row r="26" spans="1:29" s="16" customFormat="1" ht="15.95" customHeight="1">
      <c r="A26" s="34"/>
      <c r="B26" s="47"/>
      <c r="C26" s="47"/>
      <c r="D26" s="36"/>
      <c r="E26" s="83"/>
      <c r="F26" s="83"/>
      <c r="G26" s="34">
        <v>-24</v>
      </c>
      <c r="H26" s="134" t="str">
        <f>IF(K20=H18,H22,H18)</f>
        <v>Гайратова Ж. - Ахмадова Н.</v>
      </c>
      <c r="I26" s="135"/>
      <c r="J26" s="39"/>
      <c r="K26" s="143" t="s">
        <v>263</v>
      </c>
      <c r="L26" s="144"/>
      <c r="M26" s="139"/>
      <c r="N26" s="139"/>
    </row>
    <row r="27" spans="1:29" s="16" customFormat="1" ht="15.95" customHeight="1">
      <c r="A27" s="34"/>
      <c r="B27" s="47"/>
      <c r="C27" s="47"/>
      <c r="D27" s="36"/>
      <c r="E27" s="83"/>
      <c r="F27" s="83"/>
      <c r="G27" s="36"/>
      <c r="H27" s="38"/>
      <c r="I27" s="38"/>
      <c r="J27" s="34"/>
      <c r="K27" s="84"/>
      <c r="L27" s="84"/>
      <c r="M27" s="36"/>
      <c r="N27" s="48"/>
      <c r="O27" s="48"/>
    </row>
    <row r="28" spans="1:29" s="16" customFormat="1" ht="15.95" customHeight="1">
      <c r="A28" s="34">
        <v>-13</v>
      </c>
      <c r="B28" s="149" t="str">
        <f>IF(H10=E9,E11,E9)</f>
        <v>Ратников Н. - Ратников С.</v>
      </c>
      <c r="C28" s="150"/>
      <c r="D28" s="35">
        <v>21</v>
      </c>
      <c r="E28" s="131" t="str">
        <f>B29</f>
        <v>Клинова Е. - Кирюхина А.</v>
      </c>
      <c r="F28" s="131"/>
      <c r="G28" s="36"/>
      <c r="H28" s="38"/>
      <c r="I28" s="38"/>
      <c r="J28" s="38"/>
      <c r="K28" s="84"/>
      <c r="L28" s="84"/>
      <c r="M28" s="36"/>
      <c r="N28" s="48"/>
      <c r="O28" s="48"/>
    </row>
    <row r="29" spans="1:29" s="16" customFormat="1" ht="15.95" customHeight="1">
      <c r="A29" s="34">
        <v>-14</v>
      </c>
      <c r="B29" s="149" t="str">
        <f>IF(H14=E13,E15,E13)</f>
        <v>Клинова Е. - Кирюхина А.</v>
      </c>
      <c r="C29" s="150"/>
      <c r="D29" s="39"/>
      <c r="E29" s="136" t="s">
        <v>258</v>
      </c>
      <c r="F29" s="137"/>
      <c r="G29" s="35">
        <v>30</v>
      </c>
      <c r="H29" s="138" t="str">
        <f>E28</f>
        <v>Клинова Е. - Кирюхина А.</v>
      </c>
      <c r="I29" s="138"/>
      <c r="J29" s="141" t="s">
        <v>7</v>
      </c>
      <c r="K29" s="141"/>
      <c r="L29" s="84"/>
      <c r="M29" s="36"/>
      <c r="N29" s="48"/>
      <c r="O29" s="48"/>
    </row>
    <row r="30" spans="1:29" s="16" customFormat="1" ht="15.95" customHeight="1">
      <c r="A30" s="34">
        <v>-15</v>
      </c>
      <c r="B30" s="149" t="str">
        <f>IF(H18=E17,E19,E17)</f>
        <v>Иванова С. -Михеева А.</v>
      </c>
      <c r="C30" s="150"/>
      <c r="D30" s="35">
        <v>22</v>
      </c>
      <c r="E30" s="142" t="str">
        <f>B30</f>
        <v>Иванова С. -Михеева А.</v>
      </c>
      <c r="F30" s="151"/>
      <c r="G30" s="44"/>
      <c r="H30" s="136" t="s">
        <v>260</v>
      </c>
      <c r="I30" s="137"/>
      <c r="J30" s="141"/>
      <c r="K30" s="141"/>
      <c r="L30" s="84"/>
      <c r="M30" s="36"/>
      <c r="N30" s="48"/>
      <c r="O30" s="48"/>
    </row>
    <row r="31" spans="1:29" s="16" customFormat="1" ht="15.95" customHeight="1">
      <c r="A31" s="34">
        <v>-16</v>
      </c>
      <c r="B31" s="149" t="str">
        <f>IF(H22=E21,E23,E21)</f>
        <v>Хайбуллина Р. - Мануйлова С.</v>
      </c>
      <c r="C31" s="150"/>
      <c r="D31" s="39"/>
      <c r="E31" s="148" t="s">
        <v>257</v>
      </c>
      <c r="F31" s="137"/>
      <c r="G31" s="36"/>
      <c r="H31" s="84"/>
      <c r="I31" s="84"/>
      <c r="J31" s="38"/>
      <c r="K31" s="84"/>
      <c r="L31" s="84"/>
      <c r="M31" s="36"/>
      <c r="N31" s="48"/>
      <c r="O31" s="48"/>
    </row>
    <row r="32" spans="1:29" s="16" customFormat="1" ht="15.95" customHeight="1">
      <c r="B32" s="49"/>
      <c r="C32" s="49"/>
      <c r="E32" s="50"/>
      <c r="F32" s="50"/>
      <c r="K32" s="84"/>
      <c r="L32" s="84"/>
      <c r="M32" s="36"/>
      <c r="N32" s="48"/>
      <c r="O32" s="48"/>
    </row>
    <row r="33" spans="1:32" s="16" customFormat="1" ht="15.95" customHeight="1">
      <c r="A33" s="36">
        <v>-21</v>
      </c>
      <c r="B33" s="149" t="str">
        <f>IF(E28=B28,B29,B28)</f>
        <v>Ратников Н. - Ратников С.</v>
      </c>
      <c r="C33" s="150"/>
      <c r="D33" s="51">
        <v>29</v>
      </c>
      <c r="E33" s="138" t="str">
        <f>B33</f>
        <v>Ратников Н. - Ратников С.</v>
      </c>
      <c r="F33" s="138"/>
      <c r="G33" s="139" t="s">
        <v>8</v>
      </c>
      <c r="H33" s="139"/>
      <c r="K33" s="84"/>
      <c r="L33" s="84"/>
      <c r="M33" s="36"/>
      <c r="N33" s="48"/>
      <c r="O33" s="48"/>
    </row>
    <row r="34" spans="1:32" s="16" customFormat="1" ht="15.95" customHeight="1">
      <c r="A34" s="36">
        <v>-22</v>
      </c>
      <c r="B34" s="149" t="str">
        <f>IF(E30=B30,B31,B30)</f>
        <v>Хайбуллина Р. - Мануйлова С.</v>
      </c>
      <c r="C34" s="150"/>
      <c r="D34" s="39"/>
      <c r="E34" s="136" t="s">
        <v>261</v>
      </c>
      <c r="F34" s="137"/>
      <c r="G34" s="139"/>
      <c r="H34" s="139"/>
      <c r="K34" s="84"/>
      <c r="L34" s="84"/>
      <c r="M34" s="36"/>
      <c r="N34" s="48"/>
      <c r="O34" s="48"/>
    </row>
    <row r="35" spans="1:32" s="16" customFormat="1" ht="15.95" customHeight="1">
      <c r="A35" s="34"/>
      <c r="B35" s="52"/>
      <c r="C35" s="52"/>
      <c r="D35" s="36"/>
      <c r="E35" s="83"/>
      <c r="F35" s="83"/>
      <c r="G35" s="36"/>
      <c r="H35" s="38"/>
      <c r="I35" s="38"/>
      <c r="J35" s="34"/>
      <c r="K35" s="84"/>
      <c r="L35" s="84"/>
      <c r="M35" s="36"/>
      <c r="N35" s="48"/>
      <c r="O35" s="48"/>
    </row>
    <row r="36" spans="1:32" s="16" customFormat="1" ht="15.95" customHeight="1">
      <c r="A36" s="34">
        <v>-1</v>
      </c>
      <c r="B36" s="149" t="str">
        <f>IF(E9=B9,B10,B9)</f>
        <v>X</v>
      </c>
      <c r="C36" s="150"/>
      <c r="D36" s="36">
        <v>9</v>
      </c>
      <c r="E36" s="138"/>
      <c r="F36" s="138"/>
      <c r="G36" s="34"/>
      <c r="J36" s="34"/>
      <c r="M36" s="34"/>
    </row>
    <row r="37" spans="1:32" s="16" customFormat="1" ht="15.95" customHeight="1">
      <c r="A37" s="34">
        <v>-2</v>
      </c>
      <c r="B37" s="149" t="str">
        <f>IF(E11=B11,B12,B11)</f>
        <v>X</v>
      </c>
      <c r="C37" s="150"/>
      <c r="D37" s="39"/>
      <c r="E37" s="136"/>
      <c r="F37" s="147"/>
      <c r="G37" s="35">
        <v>19</v>
      </c>
      <c r="H37" s="138"/>
      <c r="I37" s="138"/>
      <c r="J37" s="36"/>
      <c r="K37" s="84"/>
      <c r="L37" s="84"/>
      <c r="M37" s="36"/>
      <c r="N37" s="38"/>
    </row>
    <row r="38" spans="1:32" s="16" customFormat="1" ht="15.95" customHeight="1">
      <c r="A38" s="34">
        <v>-3</v>
      </c>
      <c r="B38" s="149" t="str">
        <f>IF(E13=B13,B14,B13)</f>
        <v>X</v>
      </c>
      <c r="C38" s="150"/>
      <c r="D38" s="35">
        <v>10</v>
      </c>
      <c r="E38" s="142"/>
      <c r="F38" s="151"/>
      <c r="G38" s="53"/>
      <c r="H38" s="148"/>
      <c r="I38" s="147"/>
      <c r="J38" s="36"/>
      <c r="K38" s="83"/>
      <c r="L38" s="38"/>
      <c r="M38" s="36"/>
      <c r="N38" s="38"/>
    </row>
    <row r="39" spans="1:32" s="16" customFormat="1" ht="15.95" customHeight="1">
      <c r="A39" s="34">
        <v>-4</v>
      </c>
      <c r="B39" s="149" t="str">
        <f>IF(E15=B15,B16,B15)</f>
        <v>X</v>
      </c>
      <c r="C39" s="150"/>
      <c r="D39" s="39"/>
      <c r="E39" s="136"/>
      <c r="F39" s="137"/>
      <c r="G39" s="36"/>
      <c r="H39" s="38"/>
      <c r="I39" s="42"/>
      <c r="J39" s="35">
        <v>28</v>
      </c>
      <c r="K39" s="138"/>
      <c r="L39" s="138"/>
      <c r="M39" s="141" t="s">
        <v>22</v>
      </c>
      <c r="N39" s="141"/>
      <c r="P39" s="38"/>
    </row>
    <row r="40" spans="1:32" s="16" customFormat="1" ht="15.95" customHeight="1">
      <c r="A40" s="34">
        <v>-5</v>
      </c>
      <c r="B40" s="149" t="str">
        <f>IF(E17=B17,B18,B17)</f>
        <v>X</v>
      </c>
      <c r="C40" s="150"/>
      <c r="D40" s="35">
        <v>11</v>
      </c>
      <c r="E40" s="138"/>
      <c r="F40" s="138"/>
      <c r="G40" s="36"/>
      <c r="H40" s="38"/>
      <c r="I40" s="42"/>
      <c r="J40" s="44"/>
      <c r="K40" s="148"/>
      <c r="L40" s="137"/>
      <c r="M40" s="141"/>
      <c r="N40" s="141"/>
    </row>
    <row r="41" spans="1:32" s="16" customFormat="1" ht="15.95" customHeight="1">
      <c r="A41" s="34">
        <v>-6</v>
      </c>
      <c r="B41" s="149" t="str">
        <f>IF(E19=B19,B20,B19)</f>
        <v>X</v>
      </c>
      <c r="C41" s="150"/>
      <c r="D41" s="39"/>
      <c r="E41" s="136"/>
      <c r="F41" s="137"/>
      <c r="G41" s="35">
        <v>20</v>
      </c>
      <c r="H41" s="138"/>
      <c r="I41" s="142"/>
      <c r="J41" s="36"/>
      <c r="K41" s="38"/>
      <c r="M41" s="34"/>
    </row>
    <row r="42" spans="1:32" s="16" customFormat="1" ht="15.95" customHeight="1">
      <c r="A42" s="34">
        <v>-7</v>
      </c>
      <c r="B42" s="149" t="str">
        <f>IF(E21=B21,B22,B21)</f>
        <v>X</v>
      </c>
      <c r="C42" s="150"/>
      <c r="D42" s="35">
        <v>12</v>
      </c>
      <c r="E42" s="142"/>
      <c r="F42" s="151"/>
      <c r="G42" s="36"/>
      <c r="H42" s="136"/>
      <c r="I42" s="137"/>
      <c r="J42" s="36"/>
      <c r="K42" s="38"/>
      <c r="L42" s="38"/>
      <c r="M42" s="36"/>
      <c r="N42" s="38"/>
      <c r="AB42" s="38"/>
      <c r="AC42" s="36"/>
      <c r="AD42" s="38"/>
      <c r="AE42" s="54"/>
      <c r="AF42" s="54"/>
    </row>
    <row r="43" spans="1:32" s="16" customFormat="1" ht="15.95" customHeight="1">
      <c r="A43" s="34">
        <v>-8</v>
      </c>
      <c r="B43" s="149" t="str">
        <f>IF(E23=B23,B24,B23)</f>
        <v>X</v>
      </c>
      <c r="C43" s="150"/>
      <c r="D43" s="53"/>
      <c r="E43" s="136"/>
      <c r="F43" s="137"/>
      <c r="G43" s="36"/>
      <c r="H43" s="38"/>
      <c r="I43" s="38"/>
      <c r="AC43" s="34"/>
    </row>
    <row r="44" spans="1:32" s="16" customFormat="1" ht="15.95" customHeight="1">
      <c r="B44" s="49"/>
      <c r="C44" s="49"/>
      <c r="E44" s="50"/>
      <c r="F44" s="50"/>
      <c r="AC44" s="34"/>
    </row>
    <row r="45" spans="1:32" s="16" customFormat="1" ht="15.95" customHeight="1">
      <c r="A45" s="36">
        <v>-19</v>
      </c>
      <c r="B45" s="149">
        <f>IF(H37=E36,E38,E36)</f>
        <v>0</v>
      </c>
      <c r="C45" s="150"/>
      <c r="D45" s="44">
        <v>27</v>
      </c>
      <c r="E45" s="140"/>
      <c r="F45" s="140"/>
      <c r="G45" s="139" t="s">
        <v>23</v>
      </c>
      <c r="H45" s="139"/>
      <c r="O45" s="48"/>
      <c r="AC45" s="34"/>
    </row>
    <row r="46" spans="1:32" s="16" customFormat="1" ht="15.95" customHeight="1">
      <c r="A46" s="36">
        <v>-20</v>
      </c>
      <c r="B46" s="149">
        <f>IF(H41=E40,E42,E40)</f>
        <v>0</v>
      </c>
      <c r="C46" s="150"/>
      <c r="D46" s="39"/>
      <c r="E46" s="162"/>
      <c r="F46" s="144"/>
      <c r="G46" s="139"/>
      <c r="H46" s="139"/>
      <c r="AC46" s="34"/>
    </row>
    <row r="47" spans="1:32" s="16" customFormat="1" ht="15.95" customHeight="1">
      <c r="A47" s="34"/>
      <c r="B47" s="52"/>
      <c r="C47" s="52"/>
      <c r="D47" s="36"/>
      <c r="E47" s="83"/>
      <c r="F47" s="83"/>
      <c r="G47" s="36"/>
      <c r="H47" s="84"/>
      <c r="I47" s="84"/>
      <c r="J47" s="36"/>
      <c r="K47" s="48"/>
      <c r="L47" s="48"/>
      <c r="M47" s="55"/>
      <c r="AC47" s="34"/>
    </row>
    <row r="48" spans="1:32" s="56" customFormat="1" ht="15.95" customHeight="1">
      <c r="A48" s="34">
        <v>-9</v>
      </c>
      <c r="B48" s="149" t="str">
        <f>IF(E36=B36,B37,B36)</f>
        <v>X</v>
      </c>
      <c r="C48" s="150"/>
      <c r="D48" s="51">
        <v>17</v>
      </c>
      <c r="E48" s="138"/>
      <c r="F48" s="138"/>
      <c r="G48" s="36"/>
      <c r="H48" s="84"/>
      <c r="I48" s="84"/>
      <c r="J48" s="36"/>
    </row>
    <row r="49" spans="1:15" s="56" customFormat="1" ht="15.95" customHeight="1">
      <c r="A49" s="34">
        <v>-10</v>
      </c>
      <c r="B49" s="149" t="str">
        <f>IF(E38=B38,B39,B38)</f>
        <v>X</v>
      </c>
      <c r="C49" s="150"/>
      <c r="D49" s="53"/>
      <c r="E49" s="136"/>
      <c r="F49" s="137"/>
      <c r="G49" s="35">
        <v>26</v>
      </c>
      <c r="H49" s="138"/>
      <c r="I49" s="138"/>
      <c r="J49" s="141" t="s">
        <v>24</v>
      </c>
      <c r="K49" s="141"/>
    </row>
    <row r="50" spans="1:15" s="56" customFormat="1" ht="15.95" customHeight="1">
      <c r="A50" s="34">
        <v>-11</v>
      </c>
      <c r="B50" s="149" t="str">
        <f>IF(E40=B40,B41,B40)</f>
        <v>X</v>
      </c>
      <c r="C50" s="150"/>
      <c r="D50" s="51">
        <v>18</v>
      </c>
      <c r="E50" s="140"/>
      <c r="F50" s="145"/>
      <c r="G50" s="36"/>
      <c r="H50" s="136"/>
      <c r="I50" s="137"/>
      <c r="J50" s="141"/>
      <c r="K50" s="141"/>
    </row>
    <row r="51" spans="1:15" s="56" customFormat="1" ht="15.95" customHeight="1">
      <c r="A51" s="34">
        <v>-12</v>
      </c>
      <c r="B51" s="149" t="str">
        <f>IF(E42=B42,B43,B42)</f>
        <v>X</v>
      </c>
      <c r="C51" s="150"/>
      <c r="D51" s="53"/>
      <c r="E51" s="136"/>
      <c r="F51" s="137"/>
      <c r="G51" s="36"/>
      <c r="H51" s="38"/>
      <c r="I51" s="38"/>
      <c r="J51" s="38"/>
    </row>
    <row r="52" spans="1:15" s="56" customFormat="1" ht="15.95" customHeight="1">
      <c r="A52" s="16"/>
      <c r="B52" s="49"/>
      <c r="C52" s="49"/>
      <c r="D52" s="16"/>
      <c r="E52" s="50"/>
      <c r="F52" s="50"/>
      <c r="G52" s="16"/>
      <c r="H52" s="16"/>
      <c r="I52" s="16"/>
      <c r="J52" s="16"/>
    </row>
    <row r="53" spans="1:15" s="56" customFormat="1" ht="15.95" customHeight="1">
      <c r="A53" s="36">
        <v>-17</v>
      </c>
      <c r="B53" s="149" t="str">
        <f>IF(E48=B48,B49,B48)</f>
        <v>X</v>
      </c>
      <c r="C53" s="150"/>
      <c r="D53" s="44">
        <v>25</v>
      </c>
      <c r="E53" s="140"/>
      <c r="F53" s="140"/>
      <c r="G53" s="139" t="s">
        <v>25</v>
      </c>
      <c r="H53" s="139"/>
      <c r="I53" s="16"/>
      <c r="J53" s="16"/>
    </row>
    <row r="54" spans="1:15" s="56" customFormat="1" ht="15.95" customHeight="1">
      <c r="A54" s="36">
        <v>-18</v>
      </c>
      <c r="B54" s="149" t="str">
        <f>IF(E50=B50,B51,B50)</f>
        <v>X</v>
      </c>
      <c r="C54" s="150"/>
      <c r="D54" s="53"/>
      <c r="E54" s="136"/>
      <c r="F54" s="137"/>
      <c r="G54" s="139"/>
      <c r="H54" s="139"/>
      <c r="I54" s="16"/>
      <c r="J54" s="16"/>
    </row>
    <row r="55" spans="1:15" s="56" customFormat="1" ht="15.95" customHeight="1"/>
    <row r="56" spans="1:15" s="16" customFormat="1" ht="15.95" customHeight="1">
      <c r="A56" s="22"/>
      <c r="H56" s="38"/>
      <c r="I56" s="38"/>
      <c r="J56" s="36"/>
      <c r="K56" s="131"/>
      <c r="L56" s="131"/>
      <c r="M56" s="24"/>
      <c r="N56" s="132"/>
      <c r="O56" s="132"/>
    </row>
    <row r="57" spans="1:15" s="16" customFormat="1" ht="15.95" customHeight="1">
      <c r="A57" s="22"/>
      <c r="B57" s="57"/>
      <c r="C57" s="133" t="s">
        <v>1</v>
      </c>
      <c r="D57" s="133"/>
      <c r="E57" s="133"/>
      <c r="G57" s="58"/>
      <c r="H57" s="58"/>
      <c r="I57" s="59"/>
      <c r="J57" s="85" t="str">
        <f>list7!D22</f>
        <v>С.А. Ратников</v>
      </c>
      <c r="K57" s="23"/>
      <c r="L57" s="23"/>
      <c r="M57" s="61"/>
    </row>
    <row r="58" spans="1:15" s="16" customFormat="1" ht="15.95" customHeight="1">
      <c r="A58" s="34"/>
      <c r="C58" s="59"/>
      <c r="D58" s="59"/>
      <c r="G58" s="59"/>
      <c r="H58" s="59"/>
      <c r="I58" s="59"/>
      <c r="J58" s="59"/>
      <c r="M58" s="34"/>
    </row>
    <row r="59" spans="1:15" s="16" customFormat="1" ht="15.95" customHeight="1">
      <c r="A59" s="34"/>
      <c r="C59" s="133" t="s">
        <v>1</v>
      </c>
      <c r="D59" s="133"/>
      <c r="E59" s="133"/>
      <c r="G59" s="58"/>
      <c r="H59" s="58"/>
      <c r="I59" s="59"/>
      <c r="J59" s="85" t="str">
        <f>list7!D24</f>
        <v>Е.Н. Жуков</v>
      </c>
      <c r="K59" s="23"/>
      <c r="M59" s="34"/>
    </row>
    <row r="60" spans="1:15" s="16" customFormat="1" ht="11.25" customHeight="1">
      <c r="A60" s="34"/>
      <c r="D60" s="34"/>
      <c r="G60" s="34"/>
      <c r="I60" s="38"/>
      <c r="J60" s="36"/>
      <c r="M60" s="34"/>
    </row>
    <row r="61" spans="1:15" s="16" customFormat="1" ht="11.25" customHeight="1">
      <c r="A61" s="34"/>
      <c r="M61" s="34"/>
    </row>
    <row r="62" spans="1:15" s="16" customFormat="1" ht="11.25" customHeight="1">
      <c r="A62" s="34"/>
      <c r="M62" s="34"/>
    </row>
    <row r="63" spans="1:15" s="16" customFormat="1" ht="11.25" customHeight="1">
      <c r="A63" s="34"/>
      <c r="M63" s="34"/>
    </row>
    <row r="64" spans="1:15" s="16" customFormat="1" ht="11.25" customHeight="1">
      <c r="A64" s="34"/>
      <c r="D64" s="34"/>
      <c r="G64" s="34"/>
      <c r="I64" s="38"/>
      <c r="J64" s="36"/>
      <c r="M64" s="34"/>
    </row>
    <row r="65" spans="1:21" s="16" customFormat="1" ht="11.25" customHeight="1">
      <c r="A65" s="34"/>
      <c r="D65" s="34"/>
      <c r="G65" s="34"/>
      <c r="I65" s="38"/>
      <c r="J65" s="36"/>
      <c r="M65" s="34"/>
    </row>
    <row r="66" spans="1:21" s="16" customFormat="1" ht="11.25" customHeight="1">
      <c r="A66" s="34"/>
      <c r="D66" s="34"/>
      <c r="G66" s="34"/>
      <c r="I66" s="38"/>
      <c r="J66" s="36"/>
      <c r="M66" s="34"/>
    </row>
    <row r="67" spans="1:21" s="16" customFormat="1" ht="11.25" customHeight="1">
      <c r="A67" s="34"/>
      <c r="D67" s="34"/>
      <c r="G67" s="34"/>
      <c r="I67" s="38"/>
      <c r="J67" s="36"/>
      <c r="M67" s="34"/>
    </row>
    <row r="68" spans="1:21" s="16" customFormat="1" ht="11.25" customHeight="1">
      <c r="A68" s="34"/>
      <c r="D68" s="34"/>
      <c r="G68" s="34"/>
      <c r="I68" s="38"/>
      <c r="J68" s="36"/>
      <c r="M68" s="34"/>
    </row>
    <row r="69" spans="1:21" s="16" customFormat="1" ht="11.25" customHeight="1">
      <c r="A69" s="34"/>
      <c r="D69" s="34"/>
      <c r="G69" s="34"/>
      <c r="I69" s="38"/>
      <c r="J69" s="36"/>
      <c r="M69" s="34"/>
      <c r="P69" s="25"/>
      <c r="Q69" s="25"/>
      <c r="R69" s="25"/>
      <c r="S69" s="25"/>
      <c r="T69" s="25"/>
      <c r="U69" s="25"/>
    </row>
    <row r="70" spans="1:21" s="16" customFormat="1" ht="11.25" customHeight="1">
      <c r="A70" s="34"/>
      <c r="D70" s="34"/>
      <c r="G70" s="34"/>
      <c r="I70" s="38"/>
      <c r="J70" s="36"/>
      <c r="M70" s="34"/>
      <c r="P70" s="25"/>
      <c r="Q70" s="25"/>
      <c r="R70" s="25"/>
      <c r="S70" s="25"/>
      <c r="T70" s="25"/>
      <c r="U70" s="25"/>
    </row>
    <row r="71" spans="1:21" s="16" customFormat="1" ht="11.25" customHeight="1">
      <c r="A71" s="34"/>
      <c r="D71" s="34"/>
      <c r="G71" s="34"/>
      <c r="I71" s="38"/>
      <c r="J71" s="36"/>
      <c r="M71" s="34"/>
      <c r="P71" s="25"/>
      <c r="Q71" s="25"/>
      <c r="R71" s="25"/>
      <c r="S71" s="25"/>
      <c r="T71" s="25"/>
      <c r="U71" s="25"/>
    </row>
    <row r="72" spans="1:21" s="16" customFormat="1" ht="11.25" customHeight="1">
      <c r="A72" s="34"/>
      <c r="D72" s="34"/>
      <c r="G72" s="34"/>
      <c r="I72" s="38"/>
      <c r="J72" s="36"/>
      <c r="M72" s="34"/>
    </row>
    <row r="73" spans="1:21" s="16" customFormat="1" ht="11.25" customHeight="1">
      <c r="A73" s="34"/>
      <c r="D73" s="34"/>
      <c r="G73" s="34"/>
      <c r="I73" s="38"/>
      <c r="J73" s="36"/>
      <c r="M73" s="34"/>
    </row>
    <row r="74" spans="1:21" s="16" customFormat="1" ht="11.25" customHeight="1">
      <c r="A74" s="34"/>
      <c r="D74" s="34"/>
      <c r="G74" s="34"/>
      <c r="I74" s="38"/>
      <c r="J74" s="36"/>
      <c r="M74" s="34"/>
    </row>
    <row r="75" spans="1:21" s="16" customFormat="1" ht="11.25" customHeight="1">
      <c r="A75" s="34"/>
      <c r="D75" s="34"/>
      <c r="G75" s="34"/>
      <c r="I75" s="38"/>
      <c r="J75" s="36"/>
      <c r="M75" s="34"/>
    </row>
    <row r="76" spans="1:21" s="16" customFormat="1" ht="11.25" customHeight="1">
      <c r="A76" s="34"/>
      <c r="D76" s="34"/>
      <c r="G76" s="34"/>
      <c r="I76" s="38"/>
      <c r="J76" s="36"/>
      <c r="M76" s="34"/>
    </row>
    <row r="77" spans="1:21" s="16" customFormat="1" ht="11.25" customHeight="1">
      <c r="A77" s="34"/>
      <c r="D77" s="34"/>
      <c r="G77" s="34"/>
      <c r="I77" s="38"/>
      <c r="J77" s="36"/>
      <c r="M77" s="34"/>
    </row>
    <row r="78" spans="1:21" s="16" customFormat="1" ht="11.25" customHeight="1">
      <c r="A78" s="34"/>
      <c r="D78" s="34"/>
      <c r="G78" s="34"/>
      <c r="I78" s="38"/>
      <c r="J78" s="36"/>
      <c r="M78" s="34"/>
    </row>
    <row r="79" spans="1:21" s="16" customFormat="1" ht="11.25" customHeight="1">
      <c r="A79" s="34"/>
      <c r="D79" s="34"/>
      <c r="G79" s="34"/>
      <c r="I79" s="38"/>
      <c r="J79" s="36"/>
      <c r="M79" s="34"/>
    </row>
    <row r="80" spans="1:21" s="16" customFormat="1" ht="11.25" customHeight="1">
      <c r="A80" s="34"/>
      <c r="D80" s="34"/>
      <c r="G80" s="34"/>
      <c r="I80" s="38"/>
      <c r="J80" s="36"/>
      <c r="M80" s="34"/>
    </row>
    <row r="81" spans="1:13" s="16" customFormat="1" ht="11.25" customHeight="1">
      <c r="A81" s="34"/>
      <c r="D81" s="34"/>
      <c r="G81" s="34"/>
      <c r="I81" s="38"/>
      <c r="J81" s="36"/>
      <c r="M81" s="34"/>
    </row>
    <row r="82" spans="1:13" s="16" customFormat="1" ht="11.25" customHeight="1">
      <c r="A82" s="34"/>
      <c r="D82" s="34"/>
      <c r="G82" s="34"/>
      <c r="I82" s="38"/>
      <c r="J82" s="36"/>
      <c r="M82" s="34"/>
    </row>
    <row r="83" spans="1:13" s="16" customFormat="1" ht="11.25" customHeight="1">
      <c r="A83" s="34"/>
      <c r="D83" s="34"/>
      <c r="G83" s="34"/>
      <c r="I83" s="38"/>
      <c r="J83" s="36"/>
      <c r="M83" s="34"/>
    </row>
    <row r="84" spans="1:13" s="16" customFormat="1" ht="11.25" customHeight="1">
      <c r="A84" s="34"/>
      <c r="D84" s="34"/>
      <c r="G84" s="34"/>
      <c r="I84" s="38"/>
      <c r="J84" s="36"/>
      <c r="M84" s="34"/>
    </row>
    <row r="85" spans="1:13" s="16" customFormat="1" ht="11.25" customHeight="1">
      <c r="A85" s="34"/>
      <c r="D85" s="34"/>
      <c r="G85" s="34"/>
      <c r="I85" s="38"/>
      <c r="J85" s="36"/>
      <c r="M85" s="34"/>
    </row>
    <row r="86" spans="1:13" s="16" customFormat="1" ht="11.25" customHeight="1">
      <c r="A86" s="34"/>
      <c r="D86" s="34"/>
      <c r="G86" s="34"/>
      <c r="I86" s="38"/>
      <c r="J86" s="36"/>
      <c r="M86" s="34"/>
    </row>
    <row r="87" spans="1:13" s="16" customFormat="1" ht="11.25" customHeight="1">
      <c r="A87" s="34"/>
      <c r="D87" s="34"/>
      <c r="G87" s="34"/>
      <c r="I87" s="38"/>
      <c r="J87" s="36"/>
      <c r="M87" s="34"/>
    </row>
    <row r="88" spans="1:13" s="16" customFormat="1" ht="11.25" customHeight="1">
      <c r="A88" s="34"/>
      <c r="D88" s="34"/>
      <c r="G88" s="34"/>
      <c r="I88" s="38"/>
      <c r="J88" s="36"/>
      <c r="M88" s="34"/>
    </row>
    <row r="89" spans="1:13" s="16" customFormat="1" ht="11.25" customHeight="1">
      <c r="A89" s="34"/>
      <c r="D89" s="34"/>
      <c r="G89" s="34"/>
      <c r="I89" s="38"/>
      <c r="J89" s="36"/>
      <c r="M89" s="34"/>
    </row>
    <row r="90" spans="1:13" s="16" customFormat="1" ht="11.25" customHeight="1">
      <c r="A90" s="34"/>
      <c r="D90" s="34"/>
      <c r="G90" s="34"/>
      <c r="I90" s="38"/>
      <c r="J90" s="36"/>
      <c r="M90" s="34"/>
    </row>
    <row r="91" spans="1:13" s="16" customFormat="1" ht="11.25" customHeight="1">
      <c r="A91" s="34"/>
      <c r="D91" s="34"/>
      <c r="G91" s="34"/>
      <c r="I91" s="38"/>
      <c r="J91" s="36"/>
      <c r="M91" s="34"/>
    </row>
    <row r="92" spans="1:13" s="16" customFormat="1" ht="11.25" customHeight="1">
      <c r="A92" s="34"/>
      <c r="D92" s="34"/>
      <c r="G92" s="34"/>
      <c r="I92" s="38"/>
      <c r="J92" s="36"/>
      <c r="M92" s="34"/>
    </row>
    <row r="93" spans="1:13" s="16" customFormat="1" ht="11.25" customHeight="1">
      <c r="A93" s="34"/>
      <c r="D93" s="34"/>
      <c r="G93" s="34"/>
      <c r="I93" s="38"/>
      <c r="J93" s="36"/>
      <c r="M93" s="34"/>
    </row>
    <row r="94" spans="1:13" s="16" customFormat="1" ht="11.25" customHeight="1">
      <c r="A94" s="34"/>
      <c r="D94" s="34"/>
      <c r="G94" s="34"/>
      <c r="I94" s="38"/>
      <c r="J94" s="36"/>
      <c r="M94" s="34"/>
    </row>
    <row r="95" spans="1:13" s="16" customFormat="1" ht="11.25" customHeight="1">
      <c r="A95" s="34"/>
      <c r="D95" s="34"/>
      <c r="G95" s="34"/>
      <c r="I95" s="38"/>
      <c r="J95" s="36"/>
      <c r="M95" s="34"/>
    </row>
    <row r="96" spans="1:13" s="16" customFormat="1" ht="11.25" customHeight="1">
      <c r="A96" s="34"/>
      <c r="D96" s="34"/>
      <c r="G96" s="34"/>
      <c r="I96" s="38"/>
      <c r="J96" s="36"/>
      <c r="M96" s="34"/>
    </row>
    <row r="97" spans="1:13" s="16" customFormat="1" ht="11.25" customHeight="1">
      <c r="A97" s="34"/>
      <c r="D97" s="34"/>
      <c r="G97" s="34"/>
      <c r="I97" s="38"/>
      <c r="J97" s="36"/>
      <c r="M97" s="34"/>
    </row>
    <row r="98" spans="1:13" s="16" customFormat="1" ht="11.25" customHeight="1">
      <c r="A98" s="34"/>
      <c r="D98" s="34"/>
      <c r="G98" s="34"/>
      <c r="I98" s="38"/>
      <c r="J98" s="36"/>
      <c r="M98" s="34"/>
    </row>
    <row r="99" spans="1:13" s="16" customFormat="1" ht="11.25" customHeight="1">
      <c r="A99" s="34"/>
      <c r="D99" s="34"/>
      <c r="G99" s="34"/>
      <c r="I99" s="38"/>
      <c r="J99" s="36"/>
      <c r="M99" s="34"/>
    </row>
    <row r="100" spans="1:13" s="16" customFormat="1" ht="11.25" customHeight="1">
      <c r="A100" s="34"/>
      <c r="D100" s="34"/>
      <c r="G100" s="34"/>
      <c r="I100" s="38"/>
      <c r="J100" s="36"/>
      <c r="M100" s="34"/>
    </row>
    <row r="101" spans="1:13" s="16" customFormat="1" ht="11.25" customHeight="1">
      <c r="A101" s="34"/>
      <c r="D101" s="34"/>
      <c r="G101" s="34"/>
      <c r="I101" s="38"/>
      <c r="J101" s="36"/>
      <c r="M101" s="34"/>
    </row>
    <row r="102" spans="1:13" s="16" customFormat="1" ht="11.25" customHeight="1">
      <c r="A102" s="34"/>
      <c r="D102" s="34"/>
      <c r="G102" s="34"/>
      <c r="I102" s="38"/>
      <c r="J102" s="36"/>
      <c r="M102" s="34"/>
    </row>
    <row r="103" spans="1:13" s="16" customFormat="1" ht="11.25" customHeight="1">
      <c r="A103" s="34"/>
      <c r="D103" s="34"/>
      <c r="G103" s="34"/>
      <c r="I103" s="38"/>
      <c r="J103" s="36"/>
      <c r="M103" s="34"/>
    </row>
    <row r="104" spans="1:13" s="16" customFormat="1" ht="11.25" customHeight="1">
      <c r="A104" s="34"/>
      <c r="D104" s="34"/>
      <c r="G104" s="34"/>
      <c r="I104" s="38"/>
      <c r="J104" s="36"/>
      <c r="M104" s="34"/>
    </row>
    <row r="105" spans="1:13" s="16" customFormat="1" ht="11.25" customHeight="1">
      <c r="A105" s="34"/>
      <c r="D105" s="34"/>
      <c r="G105" s="34"/>
      <c r="I105" s="38"/>
      <c r="J105" s="36"/>
      <c r="M105" s="34"/>
    </row>
    <row r="106" spans="1:13" s="16" customFormat="1" ht="11.25" customHeight="1">
      <c r="A106" s="34"/>
      <c r="D106" s="34"/>
      <c r="G106" s="34"/>
      <c r="I106" s="38"/>
      <c r="J106" s="36"/>
      <c r="M106" s="34"/>
    </row>
    <row r="107" spans="1:13" s="16" customFormat="1" ht="11.25" customHeight="1">
      <c r="A107" s="34"/>
      <c r="D107" s="34"/>
      <c r="G107" s="34"/>
      <c r="I107" s="38"/>
      <c r="J107" s="36"/>
      <c r="M107" s="34"/>
    </row>
    <row r="108" spans="1:13" s="16" customFormat="1" ht="11.25" customHeight="1">
      <c r="A108" s="34"/>
      <c r="D108" s="34"/>
      <c r="G108" s="34"/>
      <c r="I108" s="38"/>
      <c r="J108" s="36"/>
      <c r="M108" s="34"/>
    </row>
    <row r="109" spans="1:13" s="16" customFormat="1" ht="11.25" customHeight="1">
      <c r="A109" s="34"/>
      <c r="D109" s="34"/>
      <c r="G109" s="34"/>
      <c r="I109" s="38"/>
      <c r="J109" s="36"/>
      <c r="M109" s="34"/>
    </row>
    <row r="110" spans="1:13" s="16" customFormat="1" ht="11.25" customHeight="1">
      <c r="A110" s="34"/>
      <c r="D110" s="34"/>
      <c r="G110" s="34"/>
      <c r="I110" s="38"/>
      <c r="J110" s="36"/>
      <c r="M110" s="34"/>
    </row>
    <row r="111" spans="1:13" s="16" customFormat="1" ht="11.25" customHeight="1">
      <c r="A111" s="34"/>
      <c r="D111" s="34"/>
      <c r="G111" s="34"/>
      <c r="I111" s="38"/>
      <c r="J111" s="36"/>
      <c r="M111" s="34"/>
    </row>
    <row r="112" spans="1:13" s="16" customFormat="1" ht="11.25" customHeight="1">
      <c r="A112" s="34"/>
      <c r="D112" s="34"/>
      <c r="G112" s="34"/>
      <c r="I112" s="38"/>
      <c r="J112" s="36"/>
      <c r="M112" s="34"/>
    </row>
    <row r="113" spans="1:13" s="16" customFormat="1" ht="11.25" customHeight="1">
      <c r="A113" s="34"/>
      <c r="D113" s="34"/>
      <c r="G113" s="34"/>
      <c r="I113" s="38"/>
      <c r="J113" s="36"/>
      <c r="M113" s="34"/>
    </row>
    <row r="114" spans="1:13" s="16" customFormat="1" ht="11.25" customHeight="1">
      <c r="A114" s="34"/>
      <c r="D114" s="34"/>
      <c r="G114" s="34"/>
      <c r="I114" s="38"/>
      <c r="J114" s="36"/>
      <c r="M114" s="34"/>
    </row>
    <row r="115" spans="1:13" s="16" customFormat="1" ht="11.25" customHeight="1">
      <c r="A115" s="34"/>
      <c r="D115" s="34"/>
      <c r="G115" s="34"/>
      <c r="I115" s="38"/>
      <c r="J115" s="36"/>
      <c r="M115" s="34"/>
    </row>
    <row r="116" spans="1:13" s="16" customFormat="1" ht="11.25" customHeight="1">
      <c r="A116" s="34"/>
      <c r="D116" s="34"/>
      <c r="G116" s="34"/>
      <c r="I116" s="38"/>
      <c r="J116" s="36"/>
      <c r="M116" s="34"/>
    </row>
    <row r="117" spans="1:13" s="16" customFormat="1" ht="11.25" customHeight="1">
      <c r="A117" s="34"/>
      <c r="D117" s="34"/>
      <c r="G117" s="34"/>
      <c r="I117" s="38"/>
      <c r="J117" s="36"/>
      <c r="M117" s="34"/>
    </row>
    <row r="118" spans="1:13" s="16" customFormat="1" ht="11.25" customHeight="1">
      <c r="A118" s="34"/>
      <c r="D118" s="34"/>
      <c r="G118" s="34"/>
      <c r="I118" s="38"/>
      <c r="J118" s="36"/>
      <c r="M118" s="34"/>
    </row>
    <row r="119" spans="1:13" s="16" customFormat="1" ht="11.25" customHeight="1">
      <c r="A119" s="34"/>
      <c r="D119" s="34"/>
      <c r="G119" s="34"/>
      <c r="I119" s="38"/>
      <c r="J119" s="36"/>
      <c r="M119" s="34"/>
    </row>
    <row r="120" spans="1:13" s="16" customFormat="1" ht="11.25" customHeight="1">
      <c r="A120" s="34"/>
      <c r="D120" s="34"/>
      <c r="G120" s="34"/>
      <c r="I120" s="38"/>
      <c r="J120" s="36"/>
      <c r="M120" s="34"/>
    </row>
    <row r="121" spans="1:13" s="16" customFormat="1" ht="11.25" customHeight="1">
      <c r="A121" s="34"/>
      <c r="D121" s="34"/>
      <c r="G121" s="34"/>
      <c r="I121" s="38"/>
      <c r="J121" s="36"/>
      <c r="M121" s="34"/>
    </row>
    <row r="122" spans="1:13" s="16" customFormat="1" ht="11.25" customHeight="1">
      <c r="A122" s="34"/>
      <c r="D122" s="34"/>
      <c r="G122" s="34"/>
      <c r="I122" s="38"/>
      <c r="J122" s="36"/>
      <c r="M122" s="34"/>
    </row>
    <row r="123" spans="1:13" s="16" customFormat="1" ht="11.25" customHeight="1">
      <c r="A123" s="34"/>
      <c r="D123" s="34"/>
      <c r="G123" s="34"/>
      <c r="I123" s="38"/>
      <c r="J123" s="36"/>
      <c r="M123" s="34"/>
    </row>
    <row r="124" spans="1:13" s="16" customFormat="1" ht="11.25" customHeight="1">
      <c r="A124" s="34"/>
      <c r="D124" s="34"/>
      <c r="G124" s="34"/>
      <c r="I124" s="38"/>
      <c r="J124" s="36"/>
      <c r="M124" s="34"/>
    </row>
    <row r="125" spans="1:13" s="16" customFormat="1" ht="11.25" customHeight="1">
      <c r="A125" s="34"/>
      <c r="D125" s="34"/>
      <c r="G125" s="34"/>
      <c r="I125" s="38"/>
      <c r="J125" s="36"/>
      <c r="M125" s="34"/>
    </row>
    <row r="126" spans="1:13" s="16" customFormat="1" ht="11.25" customHeight="1">
      <c r="A126" s="34"/>
      <c r="D126" s="34"/>
      <c r="G126" s="34"/>
      <c r="I126" s="38"/>
      <c r="J126" s="36"/>
      <c r="M126" s="34"/>
    </row>
    <row r="127" spans="1:13" s="16" customFormat="1" ht="11.25" customHeight="1">
      <c r="A127" s="34"/>
      <c r="D127" s="34"/>
      <c r="G127" s="34"/>
      <c r="I127" s="38"/>
      <c r="J127" s="36"/>
      <c r="M127" s="34"/>
    </row>
    <row r="128" spans="1:13" s="16" customFormat="1" ht="11.25" customHeight="1">
      <c r="A128" s="34"/>
      <c r="D128" s="34"/>
      <c r="G128" s="34"/>
      <c r="I128" s="38"/>
      <c r="J128" s="36"/>
      <c r="M128" s="34"/>
    </row>
    <row r="129" spans="1:13" s="16" customFormat="1" ht="11.25" customHeight="1">
      <c r="A129" s="34"/>
      <c r="D129" s="34"/>
      <c r="G129" s="34"/>
      <c r="I129" s="38"/>
      <c r="J129" s="36"/>
      <c r="M129" s="34"/>
    </row>
    <row r="130" spans="1:13" s="16" customFormat="1" ht="11.25" customHeight="1">
      <c r="A130" s="34"/>
      <c r="D130" s="34"/>
      <c r="G130" s="34"/>
      <c r="I130" s="38"/>
      <c r="J130" s="36"/>
      <c r="M130" s="34"/>
    </row>
    <row r="131" spans="1:13" s="16" customFormat="1" ht="11.25" customHeight="1">
      <c r="A131" s="34"/>
      <c r="D131" s="34"/>
      <c r="G131" s="34"/>
      <c r="I131" s="38"/>
      <c r="J131" s="36"/>
      <c r="M131" s="34"/>
    </row>
    <row r="132" spans="1:13" s="16" customFormat="1" ht="11.25" customHeight="1">
      <c r="A132" s="34"/>
      <c r="D132" s="34"/>
      <c r="G132" s="34"/>
      <c r="I132" s="38"/>
      <c r="J132" s="36"/>
      <c r="M132" s="34"/>
    </row>
    <row r="133" spans="1:13" s="16" customFormat="1" ht="11.25" customHeight="1">
      <c r="A133" s="34"/>
      <c r="D133" s="34"/>
      <c r="G133" s="34"/>
      <c r="I133" s="38"/>
      <c r="J133" s="36"/>
      <c r="M133" s="34"/>
    </row>
    <row r="134" spans="1:13" s="16" customFormat="1" ht="11.25" customHeight="1">
      <c r="A134" s="34"/>
      <c r="D134" s="34"/>
      <c r="G134" s="34"/>
      <c r="I134" s="38"/>
      <c r="J134" s="36"/>
      <c r="M134" s="34"/>
    </row>
    <row r="135" spans="1:13" s="16" customFormat="1" ht="11.25" customHeight="1">
      <c r="A135" s="34"/>
      <c r="D135" s="34"/>
      <c r="G135" s="34"/>
      <c r="I135" s="38"/>
      <c r="J135" s="36"/>
      <c r="M135" s="34"/>
    </row>
    <row r="136" spans="1:13" s="16" customFormat="1" ht="11.25" customHeight="1">
      <c r="A136" s="34"/>
      <c r="D136" s="34"/>
      <c r="G136" s="34"/>
      <c r="I136" s="38"/>
      <c r="J136" s="36"/>
      <c r="M136" s="34"/>
    </row>
    <row r="137" spans="1:13" s="16" customFormat="1" ht="11.25" customHeight="1">
      <c r="A137" s="34"/>
      <c r="D137" s="34"/>
      <c r="G137" s="34"/>
      <c r="I137" s="38"/>
      <c r="J137" s="36"/>
      <c r="M137" s="34"/>
    </row>
    <row r="138" spans="1:13" s="16" customFormat="1" ht="11.25" customHeight="1">
      <c r="A138" s="34"/>
      <c r="D138" s="34"/>
      <c r="G138" s="34"/>
      <c r="I138" s="38"/>
      <c r="J138" s="36"/>
      <c r="M138" s="34"/>
    </row>
    <row r="139" spans="1:13" s="16" customFormat="1" ht="11.25" customHeight="1">
      <c r="A139" s="34"/>
      <c r="D139" s="34"/>
      <c r="G139" s="34"/>
      <c r="I139" s="38"/>
      <c r="J139" s="36"/>
      <c r="M139" s="34"/>
    </row>
    <row r="140" spans="1:13" s="16" customFormat="1" ht="11.25" customHeight="1">
      <c r="A140" s="34"/>
      <c r="D140" s="34"/>
      <c r="G140" s="34"/>
      <c r="I140" s="38"/>
      <c r="J140" s="36"/>
      <c r="M140" s="34"/>
    </row>
    <row r="141" spans="1:13" s="16" customFormat="1" ht="11.25" customHeight="1">
      <c r="A141" s="34"/>
      <c r="D141" s="34"/>
      <c r="G141" s="34"/>
      <c r="I141" s="38"/>
      <c r="J141" s="36"/>
      <c r="M141" s="34"/>
    </row>
    <row r="142" spans="1:13" s="16" customFormat="1" ht="11.25" customHeight="1">
      <c r="A142" s="34"/>
      <c r="D142" s="34"/>
      <c r="G142" s="34"/>
      <c r="I142" s="38"/>
      <c r="J142" s="36"/>
      <c r="M142" s="34"/>
    </row>
    <row r="143" spans="1:13" s="16" customFormat="1" ht="11.25" customHeight="1">
      <c r="A143" s="34"/>
      <c r="D143" s="34"/>
      <c r="G143" s="34"/>
      <c r="I143" s="38"/>
      <c r="J143" s="36"/>
      <c r="M143" s="34"/>
    </row>
    <row r="144" spans="1:13" s="16" customFormat="1" ht="11.25" customHeight="1">
      <c r="A144" s="34"/>
      <c r="D144" s="34"/>
      <c r="G144" s="34"/>
      <c r="I144" s="38"/>
      <c r="J144" s="36"/>
      <c r="M144" s="34"/>
    </row>
    <row r="145" spans="1:13" s="16" customFormat="1" ht="11.25" customHeight="1">
      <c r="A145" s="34"/>
      <c r="D145" s="34"/>
      <c r="G145" s="34"/>
      <c r="I145" s="38"/>
      <c r="J145" s="36"/>
      <c r="M145" s="34"/>
    </row>
    <row r="146" spans="1:13" s="16" customFormat="1" ht="11.25" customHeight="1">
      <c r="A146" s="34"/>
      <c r="D146" s="34"/>
      <c r="G146" s="34"/>
      <c r="I146" s="38"/>
      <c r="J146" s="36"/>
      <c r="M146" s="34"/>
    </row>
    <row r="147" spans="1:13" s="16" customFormat="1" ht="11.25" customHeight="1">
      <c r="A147" s="34"/>
      <c r="D147" s="34"/>
      <c r="G147" s="34"/>
      <c r="I147" s="38"/>
      <c r="J147" s="36"/>
      <c r="M147" s="34"/>
    </row>
    <row r="148" spans="1:13" s="16" customFormat="1" ht="11.25" customHeight="1">
      <c r="A148" s="34"/>
      <c r="D148" s="34"/>
      <c r="G148" s="34"/>
      <c r="I148" s="38"/>
      <c r="J148" s="36"/>
      <c r="M148" s="34"/>
    </row>
    <row r="149" spans="1:13" s="16" customFormat="1" ht="11.25" customHeight="1">
      <c r="A149" s="34"/>
      <c r="D149" s="34"/>
      <c r="G149" s="34"/>
      <c r="I149" s="38"/>
      <c r="J149" s="36"/>
      <c r="M149" s="34"/>
    </row>
    <row r="150" spans="1:13" s="16" customFormat="1" ht="11.25" customHeight="1">
      <c r="A150" s="34"/>
      <c r="D150" s="34"/>
      <c r="G150" s="34"/>
      <c r="I150" s="38"/>
      <c r="J150" s="36"/>
      <c r="M150" s="34"/>
    </row>
    <row r="151" spans="1:13" s="16" customFormat="1" ht="11.25" customHeight="1">
      <c r="A151" s="34"/>
      <c r="D151" s="34"/>
      <c r="G151" s="34"/>
      <c r="I151" s="38"/>
      <c r="J151" s="36"/>
      <c r="M151" s="34"/>
    </row>
    <row r="152" spans="1:13" s="16" customFormat="1" ht="11.25" customHeight="1">
      <c r="A152" s="34"/>
      <c r="D152" s="34"/>
      <c r="G152" s="34"/>
      <c r="I152" s="38"/>
      <c r="J152" s="36"/>
      <c r="M152" s="34"/>
    </row>
    <row r="153" spans="1:13" s="16" customFormat="1" ht="11.25" customHeight="1">
      <c r="A153" s="34"/>
      <c r="D153" s="34"/>
      <c r="G153" s="34"/>
      <c r="I153" s="38"/>
      <c r="J153" s="36"/>
      <c r="M153" s="34"/>
    </row>
    <row r="154" spans="1:13" s="16" customFormat="1" ht="11.25" customHeight="1">
      <c r="A154" s="34"/>
      <c r="D154" s="34"/>
      <c r="G154" s="34"/>
      <c r="I154" s="38"/>
      <c r="J154" s="36"/>
      <c r="M154" s="34"/>
    </row>
    <row r="155" spans="1:13" s="16" customFormat="1" ht="11.25" customHeight="1">
      <c r="A155" s="34"/>
      <c r="D155" s="34"/>
      <c r="G155" s="34"/>
      <c r="I155" s="38"/>
      <c r="J155" s="36"/>
      <c r="M155" s="34"/>
    </row>
    <row r="156" spans="1:13" s="16" customFormat="1" ht="11.25" customHeight="1">
      <c r="A156" s="34"/>
      <c r="D156" s="34"/>
      <c r="G156" s="34"/>
      <c r="I156" s="38"/>
      <c r="J156" s="36"/>
      <c r="M156" s="34"/>
    </row>
    <row r="157" spans="1:13" s="16" customFormat="1" ht="11.25" customHeight="1">
      <c r="A157" s="34"/>
      <c r="D157" s="34"/>
      <c r="G157" s="34"/>
      <c r="I157" s="38"/>
      <c r="J157" s="36"/>
      <c r="M157" s="34"/>
    </row>
    <row r="158" spans="1:13" s="16" customFormat="1" ht="11.25" customHeight="1">
      <c r="A158" s="34"/>
      <c r="D158" s="34"/>
      <c r="G158" s="34"/>
      <c r="I158" s="38"/>
      <c r="J158" s="36"/>
      <c r="M158" s="34"/>
    </row>
    <row r="159" spans="1:13" s="16" customFormat="1" ht="11.25" customHeight="1">
      <c r="A159" s="34"/>
      <c r="D159" s="34"/>
      <c r="G159" s="34"/>
      <c r="I159" s="38"/>
      <c r="J159" s="36"/>
      <c r="M159" s="34"/>
    </row>
    <row r="160" spans="1:13" s="16" customFormat="1" ht="11.25" customHeight="1">
      <c r="A160" s="34"/>
      <c r="D160" s="34"/>
      <c r="G160" s="34"/>
      <c r="I160" s="38"/>
      <c r="J160" s="36"/>
      <c r="M160" s="34"/>
    </row>
    <row r="161" spans="1:13" s="16" customFormat="1" ht="11.25" customHeight="1">
      <c r="A161" s="34"/>
      <c r="D161" s="34"/>
      <c r="G161" s="34"/>
      <c r="I161" s="38"/>
      <c r="J161" s="36"/>
      <c r="M161" s="34"/>
    </row>
    <row r="162" spans="1:13" s="16" customFormat="1" ht="11.25" customHeight="1">
      <c r="A162" s="34"/>
      <c r="D162" s="34"/>
      <c r="G162" s="34"/>
      <c r="I162" s="38"/>
      <c r="J162" s="36"/>
      <c r="M162" s="34"/>
    </row>
    <row r="163" spans="1:13" s="16" customFormat="1" ht="11.25" customHeight="1">
      <c r="A163" s="34"/>
      <c r="D163" s="34"/>
      <c r="G163" s="34"/>
      <c r="I163" s="38"/>
      <c r="J163" s="36"/>
      <c r="M163" s="34"/>
    </row>
    <row r="164" spans="1:13" s="16" customFormat="1" ht="11.25" customHeight="1">
      <c r="A164" s="34"/>
      <c r="D164" s="34"/>
      <c r="G164" s="34"/>
      <c r="I164" s="38"/>
      <c r="J164" s="36"/>
      <c r="M164" s="34"/>
    </row>
    <row r="165" spans="1:13" s="16" customFormat="1" ht="11.25" customHeight="1">
      <c r="A165" s="34"/>
      <c r="D165" s="34"/>
      <c r="G165" s="34"/>
      <c r="I165" s="38"/>
      <c r="J165" s="36"/>
      <c r="M165" s="34"/>
    </row>
    <row r="166" spans="1:13" s="16" customFormat="1" ht="11.25" customHeight="1">
      <c r="A166" s="34"/>
      <c r="D166" s="34"/>
      <c r="G166" s="34"/>
      <c r="I166" s="38"/>
      <c r="J166" s="36"/>
      <c r="M166" s="34"/>
    </row>
    <row r="167" spans="1:13" s="16" customFormat="1" ht="11.25" customHeight="1">
      <c r="A167" s="34"/>
      <c r="D167" s="34"/>
      <c r="G167" s="34"/>
      <c r="I167" s="38"/>
      <c r="J167" s="36"/>
      <c r="M167" s="34"/>
    </row>
    <row r="168" spans="1:13" s="16" customFormat="1" ht="11.25" customHeight="1">
      <c r="A168" s="34"/>
      <c r="D168" s="34"/>
      <c r="G168" s="34"/>
      <c r="I168" s="38"/>
      <c r="J168" s="36"/>
      <c r="M168" s="34"/>
    </row>
    <row r="169" spans="1:13" s="16" customFormat="1" ht="11.25" customHeight="1">
      <c r="A169" s="34"/>
      <c r="D169" s="34"/>
      <c r="G169" s="34"/>
      <c r="I169" s="38"/>
      <c r="J169" s="36"/>
      <c r="M169" s="34"/>
    </row>
    <row r="170" spans="1:13" s="16" customFormat="1" ht="11.25" customHeight="1">
      <c r="A170" s="34"/>
      <c r="D170" s="34"/>
      <c r="G170" s="34"/>
      <c r="I170" s="38"/>
      <c r="J170" s="36"/>
      <c r="M170" s="34"/>
    </row>
    <row r="171" spans="1:13" s="16" customFormat="1" ht="11.25" customHeight="1">
      <c r="A171" s="34"/>
      <c r="D171" s="34"/>
      <c r="G171" s="34"/>
      <c r="I171" s="38"/>
      <c r="J171" s="36"/>
      <c r="M171" s="34"/>
    </row>
    <row r="172" spans="1:13" s="16" customFormat="1" ht="11.25" customHeight="1">
      <c r="A172" s="34"/>
      <c r="D172" s="34"/>
      <c r="G172" s="34"/>
      <c r="I172" s="38"/>
      <c r="J172" s="36"/>
      <c r="M172" s="34"/>
    </row>
    <row r="173" spans="1:13" s="16" customFormat="1" ht="11.25" customHeight="1">
      <c r="A173" s="34"/>
      <c r="D173" s="34"/>
      <c r="G173" s="34"/>
      <c r="I173" s="38"/>
      <c r="J173" s="36"/>
      <c r="M173" s="34"/>
    </row>
    <row r="174" spans="1:13" s="16" customFormat="1" ht="11.25" customHeight="1">
      <c r="A174" s="34"/>
      <c r="D174" s="34"/>
      <c r="G174" s="34"/>
      <c r="I174" s="38"/>
      <c r="J174" s="36"/>
      <c r="M174" s="34"/>
    </row>
    <row r="175" spans="1:13" s="16" customFormat="1" ht="11.25" customHeight="1">
      <c r="A175" s="34"/>
      <c r="D175" s="34"/>
      <c r="G175" s="34"/>
      <c r="I175" s="38"/>
      <c r="J175" s="36"/>
      <c r="M175" s="34"/>
    </row>
    <row r="176" spans="1:13" s="16" customFormat="1" ht="11.25" customHeight="1">
      <c r="A176" s="34"/>
      <c r="D176" s="34"/>
      <c r="G176" s="34"/>
      <c r="I176" s="38"/>
      <c r="J176" s="36"/>
      <c r="M176" s="34"/>
    </row>
    <row r="177" spans="1:13" s="16" customFormat="1" ht="11.25" customHeight="1">
      <c r="A177" s="34"/>
      <c r="D177" s="34"/>
      <c r="G177" s="34"/>
      <c r="I177" s="38"/>
      <c r="J177" s="36"/>
      <c r="M177" s="34"/>
    </row>
    <row r="178" spans="1:13" s="16" customFormat="1" ht="11.25" customHeight="1">
      <c r="A178" s="34"/>
      <c r="D178" s="34"/>
      <c r="G178" s="34"/>
      <c r="I178" s="38"/>
      <c r="J178" s="36"/>
      <c r="M178" s="34"/>
    </row>
    <row r="179" spans="1:13" s="16" customFormat="1" ht="11.25" customHeight="1">
      <c r="A179" s="34"/>
      <c r="D179" s="34"/>
      <c r="G179" s="34"/>
      <c r="I179" s="38"/>
      <c r="J179" s="36"/>
      <c r="M179" s="34"/>
    </row>
    <row r="180" spans="1:13" s="16" customFormat="1" ht="11.25" customHeight="1">
      <c r="A180" s="34"/>
      <c r="D180" s="34"/>
      <c r="G180" s="34"/>
      <c r="I180" s="38"/>
      <c r="J180" s="36"/>
      <c r="M180" s="34"/>
    </row>
    <row r="181" spans="1:13" s="16" customFormat="1" ht="11.25" customHeight="1">
      <c r="A181" s="34"/>
      <c r="D181" s="34"/>
      <c r="G181" s="34"/>
      <c r="I181" s="38"/>
      <c r="J181" s="36"/>
      <c r="M181" s="34"/>
    </row>
    <row r="182" spans="1:13" s="16" customFormat="1" ht="11.25" customHeight="1">
      <c r="A182" s="34"/>
      <c r="D182" s="34"/>
      <c r="G182" s="34"/>
      <c r="I182" s="38"/>
      <c r="J182" s="36"/>
      <c r="M182" s="34"/>
    </row>
    <row r="183" spans="1:13" s="16" customFormat="1" ht="11.25" customHeight="1">
      <c r="A183" s="34"/>
      <c r="D183" s="34"/>
      <c r="G183" s="34"/>
      <c r="I183" s="38"/>
      <c r="J183" s="36"/>
      <c r="M183" s="34"/>
    </row>
    <row r="184" spans="1:13" s="16" customFormat="1" ht="11.25" customHeight="1">
      <c r="A184" s="34"/>
      <c r="D184" s="34"/>
      <c r="G184" s="34"/>
      <c r="I184" s="38"/>
      <c r="J184" s="36"/>
      <c r="M184" s="34"/>
    </row>
    <row r="185" spans="1:13" s="16" customFormat="1" ht="11.25" customHeight="1">
      <c r="A185" s="34"/>
      <c r="D185" s="34"/>
      <c r="G185" s="34"/>
      <c r="I185" s="38"/>
      <c r="J185" s="36"/>
      <c r="M185" s="34"/>
    </row>
    <row r="186" spans="1:13" s="16" customFormat="1" ht="11.25" customHeight="1">
      <c r="A186" s="34"/>
      <c r="D186" s="34"/>
      <c r="G186" s="34"/>
      <c r="I186" s="38"/>
      <c r="J186" s="36"/>
      <c r="M186" s="34"/>
    </row>
    <row r="187" spans="1:13" s="16" customFormat="1" ht="11.25" customHeight="1">
      <c r="A187" s="34"/>
      <c r="D187" s="34"/>
      <c r="G187" s="34"/>
      <c r="I187" s="38"/>
      <c r="J187" s="36"/>
      <c r="M187" s="34"/>
    </row>
    <row r="188" spans="1:13" s="16" customFormat="1" ht="11.25" customHeight="1">
      <c r="A188" s="34"/>
      <c r="D188" s="34"/>
      <c r="G188" s="34"/>
      <c r="I188" s="38"/>
      <c r="J188" s="36"/>
      <c r="M188" s="34"/>
    </row>
    <row r="189" spans="1:13" s="16" customFormat="1" ht="11.25" customHeight="1">
      <c r="A189" s="34"/>
      <c r="D189" s="34"/>
      <c r="G189" s="34"/>
      <c r="I189" s="38"/>
      <c r="J189" s="36"/>
      <c r="M189" s="34"/>
    </row>
    <row r="190" spans="1:13" s="16" customFormat="1" ht="11.25" customHeight="1">
      <c r="A190" s="34"/>
      <c r="D190" s="34"/>
      <c r="G190" s="34"/>
      <c r="I190" s="38"/>
      <c r="J190" s="36"/>
      <c r="M190" s="34"/>
    </row>
    <row r="191" spans="1:13" s="16" customFormat="1" ht="11.25" customHeight="1">
      <c r="A191" s="34"/>
      <c r="D191" s="34"/>
      <c r="G191" s="34"/>
      <c r="I191" s="38"/>
      <c r="J191" s="36"/>
      <c r="M191" s="34"/>
    </row>
    <row r="192" spans="1:13" s="16" customFormat="1" ht="11.25" customHeight="1">
      <c r="A192" s="34"/>
      <c r="D192" s="34"/>
      <c r="G192" s="34"/>
      <c r="I192" s="38"/>
      <c r="J192" s="36"/>
      <c r="M192" s="34"/>
    </row>
    <row r="193" spans="1:13" s="16" customFormat="1" ht="11.25" customHeight="1">
      <c r="A193" s="34"/>
      <c r="D193" s="34"/>
      <c r="G193" s="34"/>
      <c r="I193" s="38"/>
      <c r="J193" s="36"/>
      <c r="M193" s="34"/>
    </row>
    <row r="194" spans="1:13" s="16" customFormat="1" ht="11.25" customHeight="1">
      <c r="A194" s="34"/>
      <c r="D194" s="34"/>
      <c r="G194" s="34"/>
      <c r="I194" s="38"/>
      <c r="J194" s="36"/>
      <c r="M194" s="34"/>
    </row>
    <row r="195" spans="1:13" s="16" customFormat="1" ht="11.25" customHeight="1">
      <c r="A195" s="34"/>
      <c r="D195" s="34"/>
      <c r="G195" s="34"/>
      <c r="I195" s="38"/>
      <c r="J195" s="36"/>
      <c r="M195" s="34"/>
    </row>
    <row r="196" spans="1:13" s="16" customFormat="1" ht="11.25" customHeight="1">
      <c r="A196" s="34"/>
      <c r="D196" s="34"/>
      <c r="G196" s="34"/>
      <c r="I196" s="38"/>
      <c r="J196" s="36"/>
      <c r="M196" s="34"/>
    </row>
    <row r="197" spans="1:13" s="16" customFormat="1" ht="11.25" customHeight="1">
      <c r="A197" s="34"/>
      <c r="D197" s="34"/>
      <c r="G197" s="34"/>
      <c r="I197" s="38"/>
      <c r="J197" s="36"/>
      <c r="M197" s="34"/>
    </row>
    <row r="198" spans="1:13" s="16" customFormat="1" ht="11.25" customHeight="1">
      <c r="A198" s="34"/>
      <c r="D198" s="34"/>
      <c r="G198" s="34"/>
      <c r="I198" s="38"/>
      <c r="J198" s="36"/>
      <c r="M198" s="34"/>
    </row>
    <row r="199" spans="1:13" s="16" customFormat="1" ht="11.25" customHeight="1">
      <c r="A199" s="34"/>
      <c r="D199" s="34"/>
      <c r="G199" s="34"/>
      <c r="I199" s="38"/>
      <c r="J199" s="36"/>
      <c r="M199" s="34"/>
    </row>
    <row r="200" spans="1:13" s="16" customFormat="1" ht="11.25" customHeight="1">
      <c r="A200" s="34"/>
      <c r="D200" s="34"/>
      <c r="G200" s="34"/>
      <c r="I200" s="38"/>
      <c r="J200" s="36"/>
      <c r="M200" s="34"/>
    </row>
    <row r="201" spans="1:13" s="16" customFormat="1" ht="11.25" customHeight="1">
      <c r="A201" s="34"/>
      <c r="D201" s="34"/>
      <c r="G201" s="34"/>
      <c r="I201" s="38"/>
      <c r="J201" s="36"/>
      <c r="M201" s="34"/>
    </row>
    <row r="202" spans="1:13" s="16" customFormat="1" ht="11.25" customHeight="1">
      <c r="A202" s="34"/>
      <c r="D202" s="34"/>
      <c r="G202" s="34"/>
      <c r="I202" s="38"/>
      <c r="J202" s="36"/>
      <c r="M202" s="34"/>
    </row>
    <row r="203" spans="1:13" s="16" customFormat="1" ht="11.25" customHeight="1">
      <c r="A203" s="34"/>
      <c r="D203" s="34"/>
      <c r="G203" s="34"/>
      <c r="I203" s="38"/>
      <c r="J203" s="36"/>
      <c r="M203" s="34"/>
    </row>
    <row r="204" spans="1:13" s="16" customFormat="1" ht="11.25" customHeight="1">
      <c r="A204" s="34"/>
      <c r="D204" s="34"/>
      <c r="G204" s="34"/>
      <c r="I204" s="38"/>
      <c r="J204" s="36"/>
      <c r="M204" s="34"/>
    </row>
    <row r="205" spans="1:13" s="16" customFormat="1" ht="11.25" customHeight="1">
      <c r="A205" s="34"/>
      <c r="D205" s="34"/>
      <c r="G205" s="34"/>
      <c r="I205" s="38"/>
      <c r="J205" s="36"/>
      <c r="M205" s="34"/>
    </row>
    <row r="206" spans="1:13" s="16" customFormat="1" ht="11.25" customHeight="1">
      <c r="A206" s="34"/>
      <c r="D206" s="34"/>
      <c r="G206" s="34"/>
      <c r="I206" s="38"/>
      <c r="J206" s="36"/>
      <c r="M206" s="34"/>
    </row>
    <row r="207" spans="1:13" s="16" customFormat="1" ht="11.25" customHeight="1">
      <c r="A207" s="34"/>
      <c r="D207" s="34"/>
      <c r="G207" s="34"/>
      <c r="I207" s="38"/>
      <c r="J207" s="36"/>
      <c r="M207" s="34"/>
    </row>
    <row r="208" spans="1:13" s="16" customFormat="1" ht="11.25" customHeight="1">
      <c r="A208" s="34"/>
      <c r="D208" s="34"/>
      <c r="G208" s="34"/>
      <c r="I208" s="38"/>
      <c r="J208" s="36"/>
      <c r="M208" s="34"/>
    </row>
    <row r="209" spans="1:13" s="16" customFormat="1" ht="11.25" customHeight="1">
      <c r="A209" s="34"/>
      <c r="D209" s="34"/>
      <c r="G209" s="34"/>
      <c r="I209" s="38"/>
      <c r="J209" s="36"/>
      <c r="M209" s="34"/>
    </row>
    <row r="210" spans="1:13" s="16" customFormat="1" ht="11.25" customHeight="1">
      <c r="A210" s="34"/>
      <c r="D210" s="34"/>
      <c r="G210" s="34"/>
      <c r="I210" s="38"/>
      <c r="J210" s="36"/>
      <c r="M210" s="34"/>
    </row>
    <row r="211" spans="1:13" s="16" customFormat="1" ht="11.25" customHeight="1">
      <c r="A211" s="34"/>
      <c r="D211" s="34"/>
      <c r="G211" s="34"/>
      <c r="I211" s="38"/>
      <c r="J211" s="36"/>
      <c r="M211" s="34"/>
    </row>
    <row r="212" spans="1:13" s="16" customFormat="1" ht="11.25" customHeight="1">
      <c r="A212" s="34"/>
      <c r="D212" s="34"/>
      <c r="G212" s="34"/>
      <c r="I212" s="38"/>
      <c r="J212" s="36"/>
      <c r="M212" s="34"/>
    </row>
    <row r="213" spans="1:13" s="16" customFormat="1" ht="11.25" customHeight="1">
      <c r="A213" s="34"/>
      <c r="D213" s="34"/>
      <c r="G213" s="34"/>
      <c r="I213" s="38"/>
      <c r="J213" s="36"/>
      <c r="M213" s="34"/>
    </row>
    <row r="214" spans="1:13" s="16" customFormat="1" ht="11.25" customHeight="1">
      <c r="A214" s="34"/>
      <c r="D214" s="34"/>
      <c r="G214" s="34"/>
      <c r="I214" s="38"/>
      <c r="J214" s="36"/>
      <c r="M214" s="34"/>
    </row>
    <row r="215" spans="1:13" s="16" customFormat="1" ht="11.25" customHeight="1">
      <c r="A215" s="34"/>
      <c r="D215" s="34"/>
      <c r="G215" s="34"/>
      <c r="I215" s="38"/>
      <c r="J215" s="36"/>
      <c r="M215" s="34"/>
    </row>
    <row r="216" spans="1:13" s="16" customFormat="1" ht="11.25" customHeight="1">
      <c r="A216" s="34"/>
      <c r="D216" s="34"/>
      <c r="G216" s="34"/>
      <c r="I216" s="38"/>
      <c r="J216" s="36"/>
      <c r="M216" s="34"/>
    </row>
    <row r="217" spans="1:13" s="16" customFormat="1" ht="11.25" customHeight="1">
      <c r="A217" s="34"/>
      <c r="D217" s="34"/>
      <c r="G217" s="34"/>
      <c r="I217" s="38"/>
      <c r="J217" s="36"/>
      <c r="M217" s="34"/>
    </row>
    <row r="218" spans="1:13" s="16" customFormat="1" ht="11.25" customHeight="1">
      <c r="A218" s="34"/>
      <c r="D218" s="34"/>
      <c r="G218" s="34"/>
      <c r="I218" s="38"/>
      <c r="J218" s="36"/>
      <c r="M218" s="34"/>
    </row>
    <row r="219" spans="1:13" s="16" customFormat="1" ht="11.25" customHeight="1">
      <c r="A219" s="34"/>
      <c r="D219" s="34"/>
      <c r="G219" s="34"/>
      <c r="I219" s="38"/>
      <c r="J219" s="36"/>
      <c r="M219" s="34"/>
    </row>
    <row r="220" spans="1:13" s="16" customFormat="1" ht="11.25" customHeight="1">
      <c r="A220" s="34"/>
      <c r="D220" s="34"/>
      <c r="G220" s="34"/>
      <c r="I220" s="38"/>
      <c r="J220" s="36"/>
      <c r="M220" s="34"/>
    </row>
    <row r="221" spans="1:13" s="16" customFormat="1" ht="11.25" customHeight="1">
      <c r="A221" s="34"/>
      <c r="D221" s="34"/>
      <c r="G221" s="34"/>
      <c r="I221" s="38"/>
      <c r="J221" s="36"/>
      <c r="M221" s="34"/>
    </row>
    <row r="222" spans="1:13" s="16" customFormat="1" ht="11.25" customHeight="1">
      <c r="A222" s="34"/>
      <c r="D222" s="34"/>
      <c r="G222" s="34"/>
      <c r="I222" s="38"/>
      <c r="J222" s="36"/>
      <c r="M222" s="34"/>
    </row>
    <row r="223" spans="1:13" s="16" customFormat="1" ht="11.25" customHeight="1">
      <c r="A223" s="34"/>
      <c r="D223" s="34"/>
      <c r="G223" s="34"/>
      <c r="I223" s="38"/>
      <c r="J223" s="36"/>
      <c r="M223" s="34"/>
    </row>
    <row r="224" spans="1:13" s="16" customFormat="1" ht="11.25" customHeight="1">
      <c r="A224" s="34"/>
      <c r="D224" s="34"/>
      <c r="G224" s="34"/>
      <c r="I224" s="38"/>
      <c r="J224" s="36"/>
      <c r="M224" s="34"/>
    </row>
    <row r="225" spans="1:13" s="16" customFormat="1" ht="11.25" customHeight="1">
      <c r="A225" s="34"/>
      <c r="D225" s="34"/>
      <c r="G225" s="34"/>
      <c r="I225" s="38"/>
      <c r="J225" s="36"/>
      <c r="M225" s="34"/>
    </row>
    <row r="226" spans="1:13" s="16" customFormat="1" ht="11.25" customHeight="1">
      <c r="A226" s="34"/>
      <c r="D226" s="34"/>
      <c r="G226" s="34"/>
      <c r="I226" s="38"/>
      <c r="J226" s="36"/>
      <c r="M226" s="34"/>
    </row>
    <row r="227" spans="1:13" s="16" customFormat="1" ht="11.25" customHeight="1">
      <c r="A227" s="34"/>
      <c r="D227" s="34"/>
      <c r="G227" s="34"/>
      <c r="I227" s="38"/>
      <c r="J227" s="36"/>
      <c r="M227" s="34"/>
    </row>
    <row r="228" spans="1:13" s="16" customFormat="1" ht="11.25" customHeight="1">
      <c r="A228" s="34"/>
      <c r="D228" s="34"/>
      <c r="G228" s="34"/>
      <c r="I228" s="38"/>
      <c r="J228" s="36"/>
      <c r="M228" s="34"/>
    </row>
    <row r="229" spans="1:13" s="16" customFormat="1" ht="11.25" customHeight="1">
      <c r="A229" s="34"/>
      <c r="D229" s="34"/>
      <c r="G229" s="34"/>
      <c r="I229" s="38"/>
      <c r="J229" s="36"/>
      <c r="M229" s="34"/>
    </row>
    <row r="230" spans="1:13" s="16" customFormat="1" ht="11.25" customHeight="1">
      <c r="A230" s="34"/>
      <c r="D230" s="34"/>
      <c r="G230" s="34"/>
      <c r="I230" s="38"/>
      <c r="J230" s="36"/>
      <c r="M230" s="34"/>
    </row>
    <row r="231" spans="1:13" s="16" customFormat="1" ht="11.25" customHeight="1">
      <c r="A231" s="34"/>
      <c r="D231" s="34"/>
      <c r="G231" s="34"/>
      <c r="I231" s="38"/>
      <c r="J231" s="36"/>
      <c r="M231" s="34"/>
    </row>
    <row r="232" spans="1:13" s="16" customFormat="1" ht="11.25" customHeight="1">
      <c r="A232" s="34"/>
      <c r="D232" s="34"/>
      <c r="G232" s="34"/>
      <c r="I232" s="38"/>
      <c r="J232" s="36"/>
      <c r="M232" s="34"/>
    </row>
    <row r="233" spans="1:13" s="16" customFormat="1" ht="11.25" customHeight="1">
      <c r="A233" s="34"/>
      <c r="D233" s="34"/>
      <c r="G233" s="34"/>
      <c r="I233" s="38"/>
      <c r="J233" s="36"/>
      <c r="M233" s="34"/>
    </row>
    <row r="234" spans="1:13" s="16" customFormat="1" ht="11.25" customHeight="1">
      <c r="A234" s="34"/>
      <c r="D234" s="34"/>
      <c r="G234" s="34"/>
      <c r="I234" s="38"/>
      <c r="J234" s="36"/>
      <c r="M234" s="34"/>
    </row>
    <row r="235" spans="1:13" s="16" customFormat="1" ht="11.25" customHeight="1">
      <c r="A235" s="34"/>
      <c r="D235" s="34"/>
      <c r="G235" s="34"/>
      <c r="I235" s="38"/>
      <c r="J235" s="36"/>
      <c r="M235" s="34"/>
    </row>
    <row r="236" spans="1:13" s="16" customFormat="1" ht="11.25" customHeight="1">
      <c r="A236" s="34"/>
      <c r="D236" s="34"/>
      <c r="G236" s="34"/>
      <c r="I236" s="38"/>
      <c r="J236" s="36"/>
      <c r="M236" s="34"/>
    </row>
    <row r="237" spans="1:13" s="16" customFormat="1" ht="11.25" customHeight="1">
      <c r="A237" s="34"/>
      <c r="D237" s="34"/>
      <c r="G237" s="34"/>
      <c r="I237" s="38"/>
      <c r="J237" s="36"/>
      <c r="M237" s="34"/>
    </row>
    <row r="238" spans="1:13" s="16" customFormat="1" ht="11.25" customHeight="1">
      <c r="A238" s="34"/>
      <c r="D238" s="34"/>
      <c r="G238" s="34"/>
      <c r="I238" s="38"/>
      <c r="J238" s="36"/>
      <c r="M238" s="34"/>
    </row>
    <row r="239" spans="1:13" s="16" customFormat="1" ht="11.25" customHeight="1">
      <c r="A239" s="34"/>
      <c r="D239" s="34"/>
      <c r="G239" s="34"/>
      <c r="I239" s="38"/>
      <c r="J239" s="36"/>
      <c r="M239" s="34"/>
    </row>
    <row r="240" spans="1:13" s="16" customFormat="1" ht="11.25" customHeight="1">
      <c r="A240" s="34"/>
      <c r="D240" s="34"/>
      <c r="G240" s="34"/>
      <c r="I240" s="38"/>
      <c r="J240" s="36"/>
      <c r="M240" s="34"/>
    </row>
    <row r="241" spans="1:13" s="16" customFormat="1" ht="11.25" customHeight="1">
      <c r="A241" s="34"/>
      <c r="D241" s="34"/>
      <c r="G241" s="34"/>
      <c r="I241" s="38"/>
      <c r="J241" s="36"/>
      <c r="M241" s="34"/>
    </row>
    <row r="242" spans="1:13" s="16" customFormat="1" ht="11.25" customHeight="1">
      <c r="A242" s="34"/>
      <c r="D242" s="34"/>
      <c r="G242" s="34"/>
      <c r="I242" s="38"/>
      <c r="J242" s="36"/>
      <c r="M242" s="34"/>
    </row>
    <row r="243" spans="1:13" s="16" customFormat="1" ht="11.25" customHeight="1">
      <c r="A243" s="34"/>
      <c r="D243" s="34"/>
      <c r="G243" s="34"/>
      <c r="I243" s="38"/>
      <c r="J243" s="36"/>
      <c r="M243" s="34"/>
    </row>
    <row r="244" spans="1:13" s="16" customFormat="1" ht="11.25" customHeight="1">
      <c r="A244" s="34"/>
      <c r="D244" s="34"/>
      <c r="G244" s="34"/>
      <c r="I244" s="38"/>
      <c r="J244" s="36"/>
      <c r="M244" s="34"/>
    </row>
    <row r="245" spans="1:13" s="16" customFormat="1" ht="11.25" customHeight="1">
      <c r="A245" s="34"/>
      <c r="D245" s="34"/>
      <c r="G245" s="34"/>
      <c r="I245" s="38"/>
      <c r="J245" s="36"/>
      <c r="M245" s="34"/>
    </row>
    <row r="246" spans="1:13" s="16" customFormat="1" ht="11.25" customHeight="1">
      <c r="A246" s="34"/>
      <c r="D246" s="34"/>
      <c r="G246" s="34"/>
      <c r="I246" s="38"/>
      <c r="J246" s="36"/>
      <c r="M246" s="34"/>
    </row>
    <row r="247" spans="1:13" s="16" customFormat="1" ht="11.25" customHeight="1">
      <c r="A247" s="34"/>
      <c r="D247" s="34"/>
      <c r="G247" s="34"/>
      <c r="I247" s="38"/>
      <c r="J247" s="36"/>
      <c r="M247" s="34"/>
    </row>
    <row r="248" spans="1:13" s="16" customFormat="1" ht="11.25" customHeight="1">
      <c r="A248" s="34"/>
      <c r="D248" s="34"/>
      <c r="G248" s="34"/>
      <c r="I248" s="38"/>
      <c r="J248" s="36"/>
      <c r="M248" s="34"/>
    </row>
    <row r="249" spans="1:13" s="16" customFormat="1" ht="11.25" customHeight="1">
      <c r="A249" s="34"/>
      <c r="D249" s="34"/>
      <c r="G249" s="34"/>
      <c r="I249" s="38"/>
      <c r="J249" s="36"/>
      <c r="M249" s="34"/>
    </row>
    <row r="250" spans="1:13" s="16" customFormat="1" ht="11.25" customHeight="1">
      <c r="A250" s="34"/>
      <c r="D250" s="34"/>
      <c r="G250" s="34"/>
      <c r="I250" s="38"/>
      <c r="J250" s="36"/>
      <c r="M250" s="34"/>
    </row>
    <row r="251" spans="1:13" s="16" customFormat="1" ht="11.25" customHeight="1">
      <c r="A251" s="34"/>
      <c r="D251" s="34"/>
      <c r="G251" s="34"/>
      <c r="I251" s="38"/>
      <c r="J251" s="36"/>
      <c r="M251" s="34"/>
    </row>
    <row r="252" spans="1:13" s="16" customFormat="1" ht="11.25" customHeight="1">
      <c r="A252" s="34"/>
      <c r="D252" s="34"/>
      <c r="G252" s="34"/>
      <c r="I252" s="38"/>
      <c r="J252" s="36"/>
      <c r="M252" s="34"/>
    </row>
    <row r="253" spans="1:13" s="16" customFormat="1" ht="11.25" customHeight="1">
      <c r="A253" s="34"/>
      <c r="D253" s="34"/>
      <c r="G253" s="34"/>
      <c r="I253" s="38"/>
      <c r="J253" s="36"/>
      <c r="M253" s="34"/>
    </row>
    <row r="254" spans="1:13" s="16" customFormat="1" ht="11.25" customHeight="1">
      <c r="A254" s="34"/>
      <c r="D254" s="34"/>
      <c r="G254" s="34"/>
      <c r="I254" s="38"/>
      <c r="J254" s="36"/>
      <c r="M254" s="34"/>
    </row>
    <row r="255" spans="1:13" s="16" customFormat="1" ht="11.25" customHeight="1">
      <c r="A255" s="34"/>
      <c r="D255" s="34"/>
      <c r="G255" s="34"/>
      <c r="I255" s="38"/>
      <c r="J255" s="36"/>
      <c r="M255" s="34"/>
    </row>
    <row r="256" spans="1:13" s="16" customFormat="1" ht="11.25" customHeight="1">
      <c r="A256" s="34"/>
      <c r="D256" s="34"/>
      <c r="G256" s="34"/>
      <c r="I256" s="38"/>
      <c r="J256" s="36"/>
      <c r="M256" s="34"/>
    </row>
    <row r="257" spans="1:13" s="16" customFormat="1" ht="11.25" customHeight="1">
      <c r="A257" s="34"/>
      <c r="D257" s="34"/>
      <c r="G257" s="34"/>
      <c r="I257" s="38"/>
      <c r="J257" s="36"/>
      <c r="M257" s="34"/>
    </row>
    <row r="258" spans="1:13" s="16" customFormat="1" ht="11.25" customHeight="1">
      <c r="A258" s="34"/>
      <c r="D258" s="34"/>
      <c r="G258" s="34"/>
      <c r="I258" s="38"/>
      <c r="J258" s="36"/>
      <c r="M258" s="34"/>
    </row>
    <row r="259" spans="1:13" s="16" customFormat="1" ht="11.25" customHeight="1">
      <c r="A259" s="34"/>
      <c r="D259" s="34"/>
      <c r="G259" s="34"/>
      <c r="I259" s="38"/>
      <c r="J259" s="36"/>
      <c r="M259" s="34"/>
    </row>
    <row r="260" spans="1:13" s="16" customFormat="1" ht="11.25" customHeight="1">
      <c r="A260" s="34"/>
      <c r="D260" s="34"/>
      <c r="G260" s="34"/>
      <c r="I260" s="38"/>
      <c r="J260" s="36"/>
      <c r="M260" s="34"/>
    </row>
    <row r="261" spans="1:13" s="16" customFormat="1" ht="11.25" customHeight="1">
      <c r="A261" s="34"/>
      <c r="D261" s="34"/>
      <c r="G261" s="34"/>
      <c r="I261" s="38"/>
      <c r="J261" s="36"/>
      <c r="M261" s="34"/>
    </row>
    <row r="262" spans="1:13" s="16" customFormat="1" ht="11.25" customHeight="1">
      <c r="A262" s="34"/>
      <c r="D262" s="34"/>
      <c r="G262" s="34"/>
      <c r="I262" s="38"/>
      <c r="J262" s="36"/>
      <c r="M262" s="34"/>
    </row>
    <row r="263" spans="1:13" s="16" customFormat="1" ht="11.25" customHeight="1">
      <c r="A263" s="34"/>
      <c r="D263" s="34"/>
      <c r="G263" s="34"/>
      <c r="I263" s="38"/>
      <c r="J263" s="36"/>
      <c r="M263" s="34"/>
    </row>
    <row r="264" spans="1:13" s="16" customFormat="1" ht="11.25" customHeight="1">
      <c r="A264" s="34"/>
      <c r="D264" s="34"/>
      <c r="G264" s="34"/>
      <c r="I264" s="38"/>
      <c r="J264" s="36"/>
      <c r="M264" s="34"/>
    </row>
    <row r="265" spans="1:13" s="16" customFormat="1" ht="11.25" customHeight="1">
      <c r="A265" s="34"/>
      <c r="D265" s="34"/>
      <c r="G265" s="34"/>
      <c r="I265" s="38"/>
      <c r="J265" s="36"/>
      <c r="M265" s="34"/>
    </row>
    <row r="266" spans="1:13" s="16" customFormat="1" ht="11.25" customHeight="1">
      <c r="A266" s="34"/>
      <c r="D266" s="34"/>
      <c r="G266" s="34"/>
      <c r="I266" s="38"/>
      <c r="J266" s="36"/>
      <c r="M266" s="34"/>
    </row>
    <row r="267" spans="1:13" s="16" customFormat="1" ht="11.25" customHeight="1">
      <c r="A267" s="34"/>
      <c r="D267" s="34"/>
      <c r="G267" s="34"/>
      <c r="I267" s="38"/>
      <c r="J267" s="36"/>
      <c r="M267" s="34"/>
    </row>
    <row r="268" spans="1:13" s="16" customFormat="1" ht="11.25" customHeight="1">
      <c r="A268" s="34"/>
      <c r="D268" s="34"/>
      <c r="G268" s="34"/>
      <c r="I268" s="38"/>
      <c r="J268" s="36"/>
      <c r="M268" s="34"/>
    </row>
    <row r="269" spans="1:13" s="16" customFormat="1" ht="11.25" customHeight="1">
      <c r="A269" s="34"/>
      <c r="D269" s="34"/>
      <c r="G269" s="34"/>
      <c r="I269" s="38"/>
      <c r="J269" s="36"/>
      <c r="M269" s="34"/>
    </row>
    <row r="270" spans="1:13" s="16" customFormat="1" ht="11.25" customHeight="1">
      <c r="A270" s="34"/>
      <c r="D270" s="34"/>
      <c r="G270" s="34"/>
      <c r="I270" s="38"/>
      <c r="J270" s="36"/>
      <c r="M270" s="34"/>
    </row>
    <row r="271" spans="1:13" s="16" customFormat="1" ht="11.25" customHeight="1">
      <c r="A271" s="34"/>
      <c r="D271" s="34"/>
      <c r="G271" s="34"/>
      <c r="I271" s="38"/>
      <c r="J271" s="36"/>
      <c r="M271" s="34"/>
    </row>
    <row r="272" spans="1:13" s="16" customFormat="1" ht="11.25" customHeight="1">
      <c r="A272" s="34"/>
      <c r="D272" s="34"/>
      <c r="G272" s="34"/>
      <c r="I272" s="38"/>
      <c r="J272" s="36"/>
      <c r="M272" s="34"/>
    </row>
    <row r="273" spans="1:21" s="16" customFormat="1" ht="11.25" customHeight="1">
      <c r="A273" s="34"/>
      <c r="D273" s="34"/>
      <c r="G273" s="34"/>
      <c r="I273" s="38"/>
      <c r="J273" s="36"/>
      <c r="M273" s="34"/>
    </row>
    <row r="274" spans="1:21" s="16" customFormat="1" ht="11.25" customHeight="1">
      <c r="A274" s="34"/>
      <c r="D274" s="34"/>
      <c r="G274" s="34"/>
      <c r="I274" s="38"/>
      <c r="J274" s="36"/>
      <c r="M274" s="34"/>
    </row>
    <row r="275" spans="1:21" s="16" customFormat="1" ht="11.25" customHeight="1">
      <c r="A275" s="34"/>
      <c r="D275" s="34"/>
      <c r="G275" s="34"/>
      <c r="I275" s="38"/>
      <c r="J275" s="36"/>
      <c r="M275" s="34"/>
    </row>
    <row r="276" spans="1:21" s="16" customFormat="1" ht="11.25" customHeight="1">
      <c r="A276" s="34"/>
      <c r="D276" s="34"/>
      <c r="G276" s="34"/>
      <c r="I276" s="38"/>
      <c r="J276" s="36"/>
      <c r="M276" s="34"/>
    </row>
    <row r="277" spans="1:21" s="16" customFormat="1" ht="11.25" customHeight="1">
      <c r="A277" s="34"/>
      <c r="D277" s="34"/>
      <c r="G277" s="34"/>
      <c r="I277" s="38"/>
      <c r="J277" s="36"/>
      <c r="M277" s="34"/>
    </row>
    <row r="278" spans="1:21" s="16" customFormat="1" ht="11.25" customHeight="1">
      <c r="A278" s="34"/>
      <c r="D278" s="34"/>
      <c r="G278" s="34"/>
      <c r="I278" s="38"/>
      <c r="J278" s="36"/>
      <c r="M278" s="34"/>
    </row>
    <row r="279" spans="1:21" s="16" customFormat="1" ht="11.25" customHeight="1">
      <c r="A279" s="34"/>
      <c r="D279" s="34"/>
      <c r="G279" s="34"/>
      <c r="I279" s="38"/>
      <c r="J279" s="36"/>
      <c r="M279" s="34"/>
    </row>
    <row r="280" spans="1:21" s="16" customFormat="1" ht="11.25" customHeight="1">
      <c r="A280" s="34"/>
      <c r="D280" s="34"/>
      <c r="G280" s="34"/>
      <c r="I280" s="38"/>
      <c r="J280" s="36"/>
      <c r="M280" s="34"/>
    </row>
    <row r="281" spans="1:21" s="16" customFormat="1" ht="11.25" customHeight="1">
      <c r="A281" s="34"/>
      <c r="D281" s="34"/>
      <c r="G281" s="34"/>
      <c r="I281" s="38"/>
      <c r="J281" s="36"/>
      <c r="M281" s="34"/>
    </row>
    <row r="282" spans="1:21" s="16" customFormat="1" ht="11.25" customHeight="1">
      <c r="A282" s="34"/>
      <c r="D282" s="34"/>
      <c r="G282" s="34"/>
      <c r="I282" s="38"/>
      <c r="J282" s="36"/>
      <c r="M282" s="34"/>
    </row>
    <row r="283" spans="1:21" s="16" customFormat="1" ht="11.25" customHeight="1">
      <c r="A283" s="34"/>
      <c r="D283" s="34"/>
      <c r="G283" s="34"/>
      <c r="I283" s="38"/>
      <c r="J283" s="36"/>
      <c r="M283" s="34"/>
    </row>
    <row r="284" spans="1:21" ht="11.25" customHeight="1">
      <c r="A284" s="34"/>
      <c r="B284" s="16"/>
      <c r="C284" s="16"/>
      <c r="D284" s="34"/>
      <c r="E284" s="16"/>
      <c r="F284" s="16"/>
      <c r="G284" s="34"/>
      <c r="H284" s="16"/>
      <c r="I284" s="38"/>
      <c r="J284" s="36"/>
      <c r="K284" s="16"/>
      <c r="L284" s="16"/>
      <c r="M284" s="34"/>
      <c r="N284" s="16"/>
      <c r="O284" s="16"/>
      <c r="P284" s="16"/>
      <c r="Q284" s="16"/>
      <c r="R284" s="16"/>
      <c r="S284" s="16"/>
      <c r="T284" s="16"/>
      <c r="U284" s="16"/>
    </row>
    <row r="285" spans="1:21" ht="11.25" customHeight="1">
      <c r="A285" s="34"/>
      <c r="B285" s="16"/>
      <c r="C285" s="16"/>
      <c r="D285" s="34"/>
      <c r="E285" s="16"/>
      <c r="F285" s="16"/>
      <c r="G285" s="34"/>
      <c r="H285" s="16"/>
      <c r="I285" s="38"/>
      <c r="J285" s="36"/>
      <c r="K285" s="16"/>
      <c r="L285" s="16"/>
      <c r="M285" s="34"/>
      <c r="N285" s="16"/>
      <c r="O285" s="16"/>
      <c r="P285" s="16"/>
      <c r="Q285" s="16"/>
      <c r="R285" s="16"/>
      <c r="S285" s="16"/>
      <c r="T285" s="16"/>
      <c r="U285" s="16"/>
    </row>
    <row r="286" spans="1:21" ht="11.25" customHeight="1">
      <c r="A286" s="34"/>
      <c r="B286" s="16"/>
      <c r="C286" s="16"/>
      <c r="D286" s="34"/>
      <c r="E286" s="16"/>
      <c r="F286" s="16"/>
      <c r="G286" s="34"/>
      <c r="H286" s="16"/>
      <c r="I286" s="38"/>
      <c r="J286" s="36"/>
      <c r="K286" s="16"/>
      <c r="L286" s="16"/>
      <c r="M286" s="34"/>
      <c r="N286" s="16"/>
      <c r="O286" s="16"/>
      <c r="P286" s="16"/>
      <c r="Q286" s="16"/>
      <c r="R286" s="16"/>
      <c r="S286" s="16"/>
      <c r="T286" s="16"/>
      <c r="U286" s="16"/>
    </row>
    <row r="287" spans="1:21" ht="11.25" customHeight="1">
      <c r="A287" s="34"/>
      <c r="B287" s="16"/>
      <c r="C287" s="16"/>
      <c r="D287" s="34"/>
      <c r="E287" s="16"/>
      <c r="F287" s="16"/>
      <c r="G287" s="34"/>
      <c r="H287" s="16"/>
      <c r="I287" s="38"/>
      <c r="J287" s="36"/>
      <c r="K287" s="16"/>
      <c r="L287" s="16"/>
      <c r="M287" s="34"/>
      <c r="N287" s="16"/>
      <c r="O287" s="16"/>
      <c r="P287" s="16"/>
      <c r="Q287" s="16"/>
      <c r="R287" s="16"/>
      <c r="S287" s="16"/>
      <c r="T287" s="16"/>
      <c r="U287" s="16"/>
    </row>
    <row r="288" spans="1:21" ht="11.25" customHeight="1">
      <c r="P288" s="16"/>
      <c r="Q288" s="16"/>
      <c r="R288" s="16"/>
      <c r="S288" s="16"/>
      <c r="T288" s="16"/>
      <c r="U288" s="16"/>
    </row>
    <row r="289" spans="1:21" ht="11.25" customHeight="1">
      <c r="P289" s="16"/>
      <c r="Q289" s="16"/>
      <c r="R289" s="16"/>
      <c r="S289" s="16"/>
      <c r="T289" s="16"/>
      <c r="U289" s="16"/>
    </row>
    <row r="290" spans="1:21" ht="11.25" customHeight="1">
      <c r="P290" s="16"/>
      <c r="Q290" s="16"/>
      <c r="R290" s="16"/>
      <c r="S290" s="16"/>
      <c r="T290" s="16"/>
      <c r="U290" s="16"/>
    </row>
    <row r="291" spans="1:21" ht="11.25" customHeight="1">
      <c r="P291" s="16"/>
      <c r="Q291" s="16"/>
      <c r="R291" s="16"/>
      <c r="S291" s="16"/>
      <c r="T291" s="16"/>
      <c r="U291" s="16"/>
    </row>
    <row r="292" spans="1:21" ht="11.25" customHeight="1">
      <c r="P292" s="16"/>
      <c r="Q292" s="16"/>
      <c r="R292" s="16"/>
      <c r="S292" s="16"/>
      <c r="T292" s="16"/>
      <c r="U292" s="16"/>
    </row>
    <row r="293" spans="1:21" ht="11.25" customHeight="1">
      <c r="P293" s="16"/>
      <c r="Q293" s="16"/>
      <c r="R293" s="16"/>
      <c r="S293" s="16"/>
      <c r="T293" s="16"/>
      <c r="U293" s="16"/>
    </row>
    <row r="294" spans="1:21" ht="11.25" customHeight="1">
      <c r="A294" s="18"/>
      <c r="D294" s="18"/>
      <c r="G294" s="18"/>
      <c r="I294" s="18"/>
      <c r="J294" s="18"/>
      <c r="M294" s="18"/>
      <c r="P294" s="16"/>
      <c r="Q294" s="16"/>
      <c r="R294" s="16"/>
      <c r="S294" s="16"/>
      <c r="T294" s="16"/>
      <c r="U294" s="16"/>
    </row>
    <row r="295" spans="1:21" ht="11.25" customHeight="1">
      <c r="A295" s="18"/>
      <c r="D295" s="18"/>
      <c r="G295" s="18"/>
      <c r="I295" s="18"/>
      <c r="J295" s="18"/>
      <c r="M295" s="18"/>
      <c r="P295" s="16"/>
      <c r="Q295" s="16"/>
      <c r="R295" s="16"/>
      <c r="S295" s="16"/>
      <c r="T295" s="16"/>
      <c r="U295" s="16"/>
    </row>
    <row r="296" spans="1:21" ht="11.25" customHeight="1">
      <c r="A296" s="18"/>
      <c r="D296" s="18"/>
      <c r="G296" s="18"/>
      <c r="I296" s="18"/>
      <c r="J296" s="18"/>
      <c r="M296" s="18"/>
      <c r="P296" s="16"/>
      <c r="Q296" s="16"/>
      <c r="R296" s="16"/>
      <c r="S296" s="16"/>
      <c r="T296" s="16"/>
      <c r="U296" s="16"/>
    </row>
    <row r="297" spans="1:21" ht="11.25" customHeight="1">
      <c r="A297" s="18"/>
      <c r="D297" s="18"/>
      <c r="G297" s="18"/>
      <c r="I297" s="18"/>
      <c r="J297" s="18"/>
      <c r="M297" s="18"/>
      <c r="P297" s="16"/>
      <c r="Q297" s="16"/>
      <c r="R297" s="16"/>
      <c r="S297" s="16"/>
      <c r="T297" s="16"/>
      <c r="U297" s="16"/>
    </row>
    <row r="298" spans="1:21" ht="11.25" customHeight="1">
      <c r="A298" s="18"/>
      <c r="D298" s="18"/>
      <c r="G298" s="18"/>
      <c r="I298" s="18"/>
      <c r="J298" s="18"/>
      <c r="M298" s="18"/>
      <c r="P298" s="16"/>
      <c r="Q298" s="16"/>
      <c r="R298" s="16"/>
      <c r="S298" s="16"/>
      <c r="T298" s="16"/>
      <c r="U298" s="16"/>
    </row>
    <row r="299" spans="1:21" ht="11.25" customHeight="1">
      <c r="A299" s="18"/>
      <c r="D299" s="18"/>
      <c r="G299" s="18"/>
      <c r="I299" s="18"/>
      <c r="J299" s="18"/>
      <c r="M299" s="18"/>
      <c r="P299" s="16"/>
      <c r="Q299" s="16"/>
      <c r="R299" s="16"/>
      <c r="S299" s="16"/>
      <c r="T299" s="16"/>
      <c r="U299" s="16"/>
    </row>
    <row r="300" spans="1:21" ht="11.25" customHeight="1">
      <c r="A300" s="18"/>
      <c r="D300" s="18"/>
      <c r="G300" s="18"/>
      <c r="I300" s="18"/>
      <c r="J300" s="18"/>
      <c r="M300" s="18"/>
      <c r="P300" s="16"/>
      <c r="Q300" s="16"/>
      <c r="R300" s="16"/>
      <c r="S300" s="16"/>
      <c r="T300" s="16"/>
      <c r="U300" s="16"/>
    </row>
    <row r="301" spans="1:21" ht="11.25" customHeight="1">
      <c r="A301" s="18"/>
      <c r="D301" s="18"/>
      <c r="G301" s="18"/>
      <c r="I301" s="18"/>
      <c r="J301" s="18"/>
      <c r="M301" s="18"/>
      <c r="P301" s="16"/>
      <c r="Q301" s="16"/>
      <c r="R301" s="16"/>
      <c r="S301" s="16"/>
      <c r="T301" s="16"/>
      <c r="U301" s="16"/>
    </row>
    <row r="302" spans="1:21" ht="11.25" customHeight="1">
      <c r="A302" s="18"/>
      <c r="D302" s="18"/>
      <c r="G302" s="18"/>
      <c r="I302" s="18"/>
      <c r="J302" s="18"/>
      <c r="M302" s="18"/>
      <c r="P302" s="16"/>
      <c r="Q302" s="16"/>
      <c r="R302" s="16"/>
      <c r="S302" s="16"/>
      <c r="T302" s="16"/>
      <c r="U302" s="16"/>
    </row>
    <row r="303" spans="1:21" ht="11.25" customHeight="1">
      <c r="A303" s="18"/>
      <c r="D303" s="18"/>
      <c r="G303" s="18"/>
      <c r="I303" s="18"/>
      <c r="J303" s="18"/>
      <c r="M303" s="18"/>
      <c r="P303" s="16"/>
      <c r="Q303" s="16"/>
      <c r="R303" s="16"/>
      <c r="S303" s="16"/>
      <c r="T303" s="16"/>
      <c r="U303" s="16"/>
    </row>
    <row r="304" spans="1:21" ht="11.25" customHeight="1">
      <c r="A304" s="18"/>
      <c r="D304" s="18"/>
      <c r="G304" s="18"/>
      <c r="I304" s="18"/>
      <c r="J304" s="18"/>
      <c r="M304" s="18"/>
      <c r="P304" s="16"/>
      <c r="Q304" s="16"/>
      <c r="R304" s="16"/>
      <c r="S304" s="16"/>
      <c r="T304" s="16"/>
      <c r="U304" s="16"/>
    </row>
  </sheetData>
  <mergeCells count="123">
    <mergeCell ref="B9:C9"/>
    <mergeCell ref="E9:F9"/>
    <mergeCell ref="B10:C10"/>
    <mergeCell ref="E10:F10"/>
    <mergeCell ref="H10:I10"/>
    <mergeCell ref="B11:C11"/>
    <mergeCell ref="E11:F11"/>
    <mergeCell ref="H11:I11"/>
    <mergeCell ref="A1:O1"/>
    <mergeCell ref="A2:O2"/>
    <mergeCell ref="A3:O3"/>
    <mergeCell ref="A4:O4"/>
    <mergeCell ref="A5:O5"/>
    <mergeCell ref="C7:E7"/>
    <mergeCell ref="K7:L7"/>
    <mergeCell ref="B14:C14"/>
    <mergeCell ref="E14:F14"/>
    <mergeCell ref="H14:I14"/>
    <mergeCell ref="N14:O15"/>
    <mergeCell ref="B15:C15"/>
    <mergeCell ref="E15:F15"/>
    <mergeCell ref="H15:I15"/>
    <mergeCell ref="B12:C12"/>
    <mergeCell ref="E12:F12"/>
    <mergeCell ref="K12:L12"/>
    <mergeCell ref="B13:C13"/>
    <mergeCell ref="E13:F13"/>
    <mergeCell ref="K13:L13"/>
    <mergeCell ref="B18:C18"/>
    <mergeCell ref="E18:F18"/>
    <mergeCell ref="H18:I18"/>
    <mergeCell ref="B19:C19"/>
    <mergeCell ref="E19:F19"/>
    <mergeCell ref="H19:I19"/>
    <mergeCell ref="B16:C16"/>
    <mergeCell ref="E16:F16"/>
    <mergeCell ref="N16:O16"/>
    <mergeCell ref="B17:C17"/>
    <mergeCell ref="E17:F17"/>
    <mergeCell ref="N17:O17"/>
    <mergeCell ref="B22:C22"/>
    <mergeCell ref="E22:F22"/>
    <mergeCell ref="H22:I22"/>
    <mergeCell ref="B23:C23"/>
    <mergeCell ref="E23:F23"/>
    <mergeCell ref="H23:I23"/>
    <mergeCell ref="B20:C20"/>
    <mergeCell ref="E20:F20"/>
    <mergeCell ref="K20:L20"/>
    <mergeCell ref="B21:C21"/>
    <mergeCell ref="E21:F21"/>
    <mergeCell ref="K21:L21"/>
    <mergeCell ref="J29:K30"/>
    <mergeCell ref="B30:C30"/>
    <mergeCell ref="E30:F30"/>
    <mergeCell ref="H30:I30"/>
    <mergeCell ref="B24:C24"/>
    <mergeCell ref="E24:F24"/>
    <mergeCell ref="H25:I25"/>
    <mergeCell ref="K25:L25"/>
    <mergeCell ref="M25:N26"/>
    <mergeCell ref="H26:I26"/>
    <mergeCell ref="K26:L26"/>
    <mergeCell ref="B31:C31"/>
    <mergeCell ref="E31:F31"/>
    <mergeCell ref="B33:C33"/>
    <mergeCell ref="E33:F33"/>
    <mergeCell ref="G33:H34"/>
    <mergeCell ref="B34:C34"/>
    <mergeCell ref="E34:F34"/>
    <mergeCell ref="B28:C28"/>
    <mergeCell ref="E28:F28"/>
    <mergeCell ref="B29:C29"/>
    <mergeCell ref="E29:F29"/>
    <mergeCell ref="H29:I29"/>
    <mergeCell ref="B39:C39"/>
    <mergeCell ref="E39:F39"/>
    <mergeCell ref="K39:L39"/>
    <mergeCell ref="M39:N40"/>
    <mergeCell ref="B40:C40"/>
    <mergeCell ref="E40:F40"/>
    <mergeCell ref="K40:L40"/>
    <mergeCell ref="B36:C36"/>
    <mergeCell ref="E36:F36"/>
    <mergeCell ref="B37:C37"/>
    <mergeCell ref="E37:F37"/>
    <mergeCell ref="H37:I37"/>
    <mergeCell ref="B38:C38"/>
    <mergeCell ref="E38:F38"/>
    <mergeCell ref="H38:I38"/>
    <mergeCell ref="B43:C43"/>
    <mergeCell ref="E43:F43"/>
    <mergeCell ref="B45:C45"/>
    <mergeCell ref="E45:F45"/>
    <mergeCell ref="G45:H46"/>
    <mergeCell ref="B46:C46"/>
    <mergeCell ref="E46:F46"/>
    <mergeCell ref="B41:C41"/>
    <mergeCell ref="E41:F41"/>
    <mergeCell ref="H41:I41"/>
    <mergeCell ref="B42:C42"/>
    <mergeCell ref="E42:F42"/>
    <mergeCell ref="H42:I42"/>
    <mergeCell ref="B48:C48"/>
    <mergeCell ref="E48:F48"/>
    <mergeCell ref="B49:C49"/>
    <mergeCell ref="E49:F49"/>
    <mergeCell ref="H49:I49"/>
    <mergeCell ref="J49:K50"/>
    <mergeCell ref="B50:C50"/>
    <mergeCell ref="E50:F50"/>
    <mergeCell ref="H50:I50"/>
    <mergeCell ref="K56:L56"/>
    <mergeCell ref="N56:O56"/>
    <mergeCell ref="C57:E57"/>
    <mergeCell ref="C59:E59"/>
    <mergeCell ref="B51:C51"/>
    <mergeCell ref="E51:F51"/>
    <mergeCell ref="B53:C53"/>
    <mergeCell ref="E53:F53"/>
    <mergeCell ref="G53:H54"/>
    <mergeCell ref="B54:C54"/>
    <mergeCell ref="E54:F54"/>
  </mergeCells>
  <pageMargins left="0.23622047244094491" right="0.23622047244094491" top="0.11811023622047245" bottom="0.11811023622047245" header="0" footer="0"/>
  <pageSetup paperSize="9" scale="6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304"/>
  <sheetViews>
    <sheetView view="pageBreakPreview" zoomScaleSheetLayoutView="100" workbookViewId="0">
      <selection sqref="A1:F1"/>
    </sheetView>
  </sheetViews>
  <sheetFormatPr defaultColWidth="7.140625" defaultRowHeight="11.25" customHeight="1"/>
  <cols>
    <col min="1" max="1" width="3.7109375" style="20" customWidth="1"/>
    <col min="2" max="3" width="12.7109375" style="18" customWidth="1"/>
    <col min="4" max="4" width="3.7109375" style="20" customWidth="1"/>
    <col min="5" max="6" width="12.7109375" style="18" customWidth="1"/>
    <col min="7" max="7" width="3.7109375" style="20" customWidth="1"/>
    <col min="8" max="8" width="12.7109375" style="18" customWidth="1"/>
    <col min="9" max="9" width="12.7109375" style="62" customWidth="1"/>
    <col min="10" max="10" width="3.7109375" style="61" customWidth="1"/>
    <col min="11" max="12" width="12.7109375" style="18" customWidth="1"/>
    <col min="13" max="13" width="3.7109375" style="20" customWidth="1"/>
    <col min="14" max="15" width="12.7109375" style="18" customWidth="1"/>
    <col min="16" max="16384" width="7.140625" style="18"/>
  </cols>
  <sheetData>
    <row r="1" spans="1:18" ht="15.95" customHeight="1">
      <c r="A1" s="127" t="s">
        <v>2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</row>
    <row r="2" spans="1:18" ht="15.95" customHeight="1">
      <c r="A2" s="127" t="s">
        <v>20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</row>
    <row r="3" spans="1:18" ht="15.95" customHeight="1">
      <c r="A3" s="127" t="s">
        <v>21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</row>
    <row r="4" spans="1:18" s="19" customFormat="1" ht="15.95" customHeight="1">
      <c r="A4" s="156" t="str">
        <f>list9!B1</f>
        <v>XV открытого городского турнира 
по бадминтону «Кубок КемГУ»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</row>
    <row r="5" spans="1:18" s="19" customFormat="1" ht="15.95" customHeight="1">
      <c r="A5" s="129" t="s">
        <v>0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</row>
    <row r="6" spans="1:18" ht="15.95" customHeight="1">
      <c r="B6" s="21"/>
      <c r="C6" s="21"/>
      <c r="D6" s="22"/>
      <c r="E6" s="21"/>
      <c r="F6" s="23"/>
      <c r="G6" s="24"/>
      <c r="H6" s="23"/>
      <c r="I6" s="23"/>
      <c r="J6" s="24"/>
      <c r="K6" s="23"/>
      <c r="L6" s="23"/>
      <c r="M6" s="24"/>
      <c r="N6" s="23"/>
      <c r="O6" s="21"/>
    </row>
    <row r="7" spans="1:18" ht="15.95" customHeight="1">
      <c r="B7" s="25" t="s">
        <v>5</v>
      </c>
      <c r="C7" s="125" t="str">
        <f>list9!B2</f>
        <v>Кемерово</v>
      </c>
      <c r="D7" s="125"/>
      <c r="E7" s="125"/>
      <c r="H7" s="19" t="s">
        <v>6</v>
      </c>
      <c r="I7" s="19"/>
      <c r="J7" s="26"/>
      <c r="K7" s="157" t="str">
        <f>list9!B3</f>
        <v>14-16.01.2022</v>
      </c>
      <c r="L7" s="128"/>
      <c r="N7" s="25" t="s">
        <v>4</v>
      </c>
      <c r="O7" s="86" t="str">
        <f>list9!B5</f>
        <v>XD-1</v>
      </c>
    </row>
    <row r="8" spans="1:18" ht="15.95" customHeight="1">
      <c r="E8" s="28"/>
      <c r="F8" s="29"/>
      <c r="G8" s="30"/>
      <c r="H8" s="28"/>
      <c r="I8" s="28"/>
      <c r="J8" s="31"/>
      <c r="K8" s="32"/>
      <c r="L8" s="32"/>
      <c r="M8" s="33"/>
      <c r="N8" s="32"/>
      <c r="O8" s="28"/>
    </row>
    <row r="9" spans="1:18" s="16" customFormat="1" ht="15.95" customHeight="1">
      <c r="A9" s="34">
        <v>1</v>
      </c>
      <c r="B9" s="149" t="str">
        <f>IF(VLOOKUP(A9,list9!$C$5:$D$20,2,FALSE)=0,"X",VLOOKUP(A9,list9!$C$5:$D$20,2,FALSE))</f>
        <v>Колбина А. - Михайлов А.</v>
      </c>
      <c r="C9" s="150"/>
      <c r="D9" s="35">
        <v>1</v>
      </c>
      <c r="E9" s="138" t="str">
        <f>B9</f>
        <v>Колбина А. - Михайлов А.</v>
      </c>
      <c r="F9" s="138"/>
      <c r="G9" s="36"/>
      <c r="H9" s="84"/>
      <c r="I9" s="84"/>
      <c r="J9" s="36"/>
      <c r="K9" s="38"/>
      <c r="L9" s="38"/>
      <c r="P9" s="38"/>
      <c r="Q9" s="38"/>
      <c r="R9" s="38"/>
    </row>
    <row r="10" spans="1:18" s="16" customFormat="1" ht="15.95" customHeight="1">
      <c r="A10" s="34">
        <v>16</v>
      </c>
      <c r="B10" s="149" t="str">
        <f>IF(VLOOKUP(A10,list9!$C$5:$D$20,2,FALSE)=0,"X",VLOOKUP(A10,list9!$C$5:$D$20,2,FALSE))</f>
        <v>X</v>
      </c>
      <c r="C10" s="150"/>
      <c r="D10" s="39"/>
      <c r="E10" s="136"/>
      <c r="F10" s="147"/>
      <c r="G10" s="68">
        <v>13</v>
      </c>
      <c r="H10" s="140" t="str">
        <f>E9</f>
        <v>Колбина А. - Михайлов А.</v>
      </c>
      <c r="I10" s="140"/>
      <c r="J10" s="36"/>
      <c r="K10" s="84"/>
      <c r="L10" s="84"/>
      <c r="Q10" s="38"/>
      <c r="R10" s="38"/>
    </row>
    <row r="11" spans="1:18" s="16" customFormat="1" ht="15.95" customHeight="1">
      <c r="A11" s="34">
        <v>9</v>
      </c>
      <c r="B11" s="149" t="str">
        <f>IF(VLOOKUP(A11,list9!$C$5:$D$20,2,FALSE)=0,"X",VLOOKUP(A11,list9!$C$5:$D$20,2,FALSE))</f>
        <v>Михеева А. - Клинов В.</v>
      </c>
      <c r="C11" s="150"/>
      <c r="D11" s="35" t="s">
        <v>187</v>
      </c>
      <c r="E11" s="140" t="str">
        <f>B12</f>
        <v>Клинова Е. - Кольцов Е.</v>
      </c>
      <c r="F11" s="140"/>
      <c r="G11" s="39"/>
      <c r="H11" s="161" t="s">
        <v>192</v>
      </c>
      <c r="I11" s="147"/>
      <c r="J11" s="36"/>
      <c r="K11" s="83"/>
      <c r="L11" s="38"/>
      <c r="P11" s="41"/>
      <c r="Q11" s="38"/>
      <c r="R11" s="38"/>
    </row>
    <row r="12" spans="1:18" s="16" customFormat="1" ht="15.95" customHeight="1">
      <c r="A12" s="34">
        <v>8</v>
      </c>
      <c r="B12" s="149" t="str">
        <f>IF(VLOOKUP(A12,list9!$C$5:$D$20,2,FALSE)=0,"X",VLOOKUP(A12,list9!$C$5:$D$20,2,FALSE))</f>
        <v>Клинова Е. - Кольцов Е.</v>
      </c>
      <c r="C12" s="150"/>
      <c r="D12" s="39"/>
      <c r="E12" s="148" t="s">
        <v>188</v>
      </c>
      <c r="F12" s="137"/>
      <c r="G12" s="36"/>
      <c r="H12" s="38"/>
      <c r="I12" s="42"/>
      <c r="J12" s="68">
        <v>23</v>
      </c>
      <c r="K12" s="138" t="str">
        <f>H10</f>
        <v>Колбина А. - Михайлов А.</v>
      </c>
      <c r="L12" s="138"/>
      <c r="P12" s="38"/>
    </row>
    <row r="13" spans="1:18" s="16" customFormat="1" ht="15.95" customHeight="1">
      <c r="A13" s="34">
        <v>5</v>
      </c>
      <c r="B13" s="149" t="str">
        <f>IF(VLOOKUP(A13,list9!$C$5:$D$20,2,FALSE)=0,"X",VLOOKUP(A13,list9!$C$5:$D$20,2,FALSE))</f>
        <v>Гридина Э. - Хомиченко Ю.</v>
      </c>
      <c r="C13" s="150"/>
      <c r="D13" s="43">
        <v>3</v>
      </c>
      <c r="E13" s="140" t="str">
        <f>B13</f>
        <v>Гридина Э. - Хомиченко Ю.</v>
      </c>
      <c r="F13" s="140"/>
      <c r="G13" s="83"/>
      <c r="H13" s="38"/>
      <c r="I13" s="42"/>
      <c r="J13" s="44"/>
      <c r="K13" s="148" t="s">
        <v>207</v>
      </c>
      <c r="L13" s="147"/>
    </row>
    <row r="14" spans="1:18" s="16" customFormat="1" ht="15.95" customHeight="1">
      <c r="A14" s="34">
        <v>12</v>
      </c>
      <c r="B14" s="149" t="str">
        <f>IF(VLOOKUP(A14,list9!$C$5:$D$20,2,FALSE)=0,"X",VLOOKUP(A14,list9!$C$5:$D$20,2,FALSE))</f>
        <v>Медетова А. - Федоров Е.</v>
      </c>
      <c r="C14" s="150"/>
      <c r="D14" s="39"/>
      <c r="E14" s="136" t="s">
        <v>190</v>
      </c>
      <c r="F14" s="147"/>
      <c r="G14" s="68">
        <v>14</v>
      </c>
      <c r="H14" s="140" t="str">
        <f>E15</f>
        <v>Крывда С. - Баканов М.</v>
      </c>
      <c r="I14" s="145"/>
      <c r="J14" s="36"/>
      <c r="K14" s="38"/>
      <c r="M14" s="44"/>
      <c r="N14" s="141" t="s">
        <v>9</v>
      </c>
      <c r="O14" s="141"/>
    </row>
    <row r="15" spans="1:18" s="16" customFormat="1" ht="15.95" customHeight="1">
      <c r="A15" s="34">
        <v>13</v>
      </c>
      <c r="B15" s="149" t="str">
        <f>IF(VLOOKUP(A15,list9!$C$5:$D$20,2,FALSE)=0,"X",VLOOKUP(A15,list9!$C$5:$D$20,2,FALSE))</f>
        <v>Кукшенева Д. - Чан В.</v>
      </c>
      <c r="C15" s="150"/>
      <c r="D15" s="35">
        <v>4</v>
      </c>
      <c r="E15" s="140" t="str">
        <f>B16</f>
        <v>Крывда С. - Баканов М.</v>
      </c>
      <c r="F15" s="145"/>
      <c r="G15" s="36"/>
      <c r="H15" s="136" t="s">
        <v>195</v>
      </c>
      <c r="I15" s="137"/>
      <c r="J15" s="36"/>
      <c r="K15" s="38"/>
      <c r="L15" s="38"/>
      <c r="M15" s="44"/>
      <c r="N15" s="141"/>
      <c r="O15" s="141"/>
      <c r="P15" s="38"/>
    </row>
    <row r="16" spans="1:18" s="16" customFormat="1" ht="15.95" customHeight="1">
      <c r="A16" s="34">
        <v>4</v>
      </c>
      <c r="B16" s="149" t="str">
        <f>IF(VLOOKUP(A16,list9!$C$5:$D$20,2,FALSE)=0,"X",VLOOKUP(A16,list9!$C$5:$D$20,2,FALSE))</f>
        <v>Крывда С. - Баканов М.</v>
      </c>
      <c r="C16" s="150"/>
      <c r="D16" s="39"/>
      <c r="E16" s="136" t="s">
        <v>189</v>
      </c>
      <c r="F16" s="137"/>
      <c r="G16" s="36"/>
      <c r="H16" s="38"/>
      <c r="I16" s="38"/>
      <c r="J16" s="36"/>
      <c r="K16" s="38"/>
      <c r="M16" s="68">
        <v>32</v>
      </c>
      <c r="N16" s="138" t="str">
        <f>K12</f>
        <v>Колбина А. - Михайлов А.</v>
      </c>
      <c r="O16" s="138"/>
    </row>
    <row r="17" spans="1:29" s="16" customFormat="1" ht="15.95" customHeight="1">
      <c r="A17" s="34">
        <v>3</v>
      </c>
      <c r="B17" s="149" t="str">
        <f>IF(VLOOKUP(A17,list9!$C$5:$D$20,2,FALSE)=0,"X",VLOOKUP(A17,list9!$C$5:$D$20,2,FALSE))</f>
        <v>Ефимова К. - Павлов В.</v>
      </c>
      <c r="C17" s="150"/>
      <c r="D17" s="35">
        <v>5</v>
      </c>
      <c r="E17" s="140" t="str">
        <f>B17</f>
        <v>Ефимова К. - Павлов В.</v>
      </c>
      <c r="F17" s="140"/>
      <c r="G17" s="36"/>
      <c r="H17" s="84"/>
      <c r="I17" s="84"/>
      <c r="J17" s="36"/>
      <c r="K17" s="38"/>
      <c r="L17" s="38"/>
      <c r="M17" s="44"/>
      <c r="N17" s="162" t="s">
        <v>214</v>
      </c>
      <c r="O17" s="144"/>
    </row>
    <row r="18" spans="1:29" s="16" customFormat="1" ht="15.95" customHeight="1">
      <c r="A18" s="34">
        <v>14</v>
      </c>
      <c r="B18" s="152" t="str">
        <f>IF(VLOOKUP(A18,list9!$C$5:$D$20,2,FALSE)=0,"X",VLOOKUP(A18,list9!$C$5:$D$20,2,FALSE))</f>
        <v>X</v>
      </c>
      <c r="C18" s="153"/>
      <c r="D18" s="39"/>
      <c r="E18" s="136"/>
      <c r="F18" s="147"/>
      <c r="G18" s="68">
        <v>15</v>
      </c>
      <c r="H18" s="138" t="str">
        <f>E17</f>
        <v>Ефимова К. - Павлов В.</v>
      </c>
      <c r="I18" s="138"/>
      <c r="J18" s="36"/>
      <c r="K18" s="84"/>
      <c r="L18" s="84"/>
      <c r="M18" s="44"/>
      <c r="N18" s="38"/>
    </row>
    <row r="19" spans="1:29" s="16" customFormat="1" ht="15.95" customHeight="1">
      <c r="A19" s="34">
        <v>11</v>
      </c>
      <c r="B19" s="149" t="str">
        <f>IF(VLOOKUP(A19,list9!$C$5:$D$20,2,FALSE)=0,"X",VLOOKUP(A19,list9!$C$5:$D$20,2,FALSE))</f>
        <v>Гайратова Ж. - Курилов Д.</v>
      </c>
      <c r="C19" s="150"/>
      <c r="D19" s="35">
        <v>6</v>
      </c>
      <c r="E19" s="138" t="str">
        <f>B19</f>
        <v>Гайратова Ж. - Курилов Д.</v>
      </c>
      <c r="F19" s="142"/>
      <c r="G19" s="39"/>
      <c r="H19" s="136" t="s">
        <v>196</v>
      </c>
      <c r="I19" s="147"/>
      <c r="J19" s="36"/>
      <c r="K19" s="83"/>
      <c r="L19" s="38"/>
      <c r="M19" s="44"/>
      <c r="N19" s="38"/>
    </row>
    <row r="20" spans="1:29" s="16" customFormat="1" ht="15.95" customHeight="1">
      <c r="A20" s="34">
        <v>6</v>
      </c>
      <c r="B20" s="149" t="str">
        <f>IF(VLOOKUP(A20,list9!$C$5:$D$20,2,FALSE)=0,"X",VLOOKUP(A20,list9!$C$5:$D$20,2,FALSE))</f>
        <v>Иванова С. - Гук А.</v>
      </c>
      <c r="C20" s="150"/>
      <c r="D20" s="39"/>
      <c r="E20" s="148" t="s">
        <v>191</v>
      </c>
      <c r="F20" s="137"/>
      <c r="G20" s="36"/>
      <c r="H20" s="38"/>
      <c r="I20" s="42"/>
      <c r="J20" s="68">
        <v>24</v>
      </c>
      <c r="K20" s="140" t="str">
        <f>H18</f>
        <v>Ефимова К. - Павлов В.</v>
      </c>
      <c r="L20" s="145"/>
      <c r="M20" s="44"/>
      <c r="N20" s="45"/>
    </row>
    <row r="21" spans="1:29" s="16" customFormat="1" ht="15.95" customHeight="1">
      <c r="A21" s="34">
        <v>7</v>
      </c>
      <c r="B21" s="149" t="str">
        <f>IF(VLOOKUP(A21,list9!$C$5:$D$20,2,FALSE)=0,"X",VLOOKUP(A21,list9!$C$5:$D$20,2,FALSE))</f>
        <v>Кирюхина А. - Менх В.</v>
      </c>
      <c r="C21" s="150"/>
      <c r="D21" s="68">
        <v>7</v>
      </c>
      <c r="E21" s="138" t="str">
        <f>B21</f>
        <v>Кирюхина А. - Менх В.</v>
      </c>
      <c r="F21" s="138"/>
      <c r="G21" s="36"/>
      <c r="H21" s="38"/>
      <c r="I21" s="42"/>
      <c r="J21" s="44"/>
      <c r="K21" s="148" t="s">
        <v>206</v>
      </c>
      <c r="L21" s="137"/>
      <c r="M21" s="36"/>
      <c r="N21" s="46"/>
      <c r="T21" s="36"/>
      <c r="U21" s="34"/>
      <c r="V21" s="84"/>
      <c r="W21" s="84"/>
      <c r="X21" s="36"/>
      <c r="Y21" s="83"/>
      <c r="Z21" s="83"/>
      <c r="AA21" s="36"/>
      <c r="AB21" s="38"/>
      <c r="AC21" s="38"/>
    </row>
    <row r="22" spans="1:29" s="16" customFormat="1" ht="15.95" customHeight="1">
      <c r="A22" s="34">
        <v>10</v>
      </c>
      <c r="B22" s="149" t="str">
        <f>IF(VLOOKUP(A22,list9!$C$5:$D$20,2,FALSE)=0,"X",VLOOKUP(A22,list9!$C$5:$D$20,2,FALSE))</f>
        <v>Сергиенко О. - Кузьмин М.</v>
      </c>
      <c r="C22" s="150"/>
      <c r="D22" s="39"/>
      <c r="E22" s="148" t="s">
        <v>197</v>
      </c>
      <c r="F22" s="147"/>
      <c r="G22" s="35">
        <v>16</v>
      </c>
      <c r="H22" s="140" t="str">
        <f>E23</f>
        <v>Кириллова В. - Дуничев Н.</v>
      </c>
      <c r="I22" s="145"/>
      <c r="J22" s="36"/>
      <c r="K22" s="38"/>
      <c r="M22" s="34"/>
    </row>
    <row r="23" spans="1:29" s="16" customFormat="1" ht="15.95" customHeight="1">
      <c r="A23" s="34">
        <v>15</v>
      </c>
      <c r="B23" s="152" t="str">
        <f>IF(VLOOKUP(A23,list9!$C$5:$D$20,2,FALSE)=0,"X",VLOOKUP(A23,list9!$C$5:$D$20,2,FALSE))</f>
        <v>X</v>
      </c>
      <c r="C23" s="153"/>
      <c r="D23" s="35">
        <v>8</v>
      </c>
      <c r="E23" s="140" t="str">
        <f>B24</f>
        <v>Кириллова В. - Дуничев Н.</v>
      </c>
      <c r="F23" s="145"/>
      <c r="G23" s="36"/>
      <c r="H23" s="148" t="s">
        <v>201</v>
      </c>
      <c r="I23" s="137"/>
      <c r="J23" s="36"/>
      <c r="K23" s="38"/>
      <c r="L23" s="38"/>
      <c r="M23" s="36"/>
    </row>
    <row r="24" spans="1:29" s="16" customFormat="1" ht="15.95" customHeight="1">
      <c r="A24" s="34">
        <v>2</v>
      </c>
      <c r="B24" s="149" t="str">
        <f>IF(VLOOKUP(A24,list9!$C$5:$D$20,2,FALSE)=0,"X",VLOOKUP(A24,list9!$C$5:$D$20,2,FALSE))</f>
        <v>Кириллова В. - Дуничев Н.</v>
      </c>
      <c r="C24" s="150"/>
      <c r="D24" s="39"/>
      <c r="E24" s="136"/>
      <c r="F24" s="137"/>
      <c r="G24" s="36"/>
      <c r="H24" s="38"/>
      <c r="I24" s="38"/>
    </row>
    <row r="25" spans="1:29" s="16" customFormat="1" ht="15.95" customHeight="1">
      <c r="A25" s="34"/>
      <c r="B25" s="47"/>
      <c r="C25" s="47"/>
      <c r="D25" s="36"/>
      <c r="E25" s="83"/>
      <c r="F25" s="83"/>
      <c r="G25" s="36">
        <v>-23</v>
      </c>
      <c r="H25" s="134" t="str">
        <f>IF(K12=H10,H14,H10)</f>
        <v>Крывда С. - Баканов М.</v>
      </c>
      <c r="I25" s="135"/>
      <c r="J25" s="68">
        <v>31</v>
      </c>
      <c r="K25" s="138" t="str">
        <f>H25</f>
        <v>Крывда С. - Баканов М.</v>
      </c>
      <c r="L25" s="138"/>
      <c r="M25" s="139" t="s">
        <v>3</v>
      </c>
      <c r="N25" s="139"/>
    </row>
    <row r="26" spans="1:29" s="16" customFormat="1" ht="15.95" customHeight="1">
      <c r="A26" s="34"/>
      <c r="B26" s="47"/>
      <c r="C26" s="47"/>
      <c r="D26" s="36"/>
      <c r="E26" s="83"/>
      <c r="F26" s="83"/>
      <c r="G26" s="34">
        <v>-24</v>
      </c>
      <c r="H26" s="134" t="str">
        <f>IF(K20=H18,H22,H18)</f>
        <v>Кириллова В. - Дуничев Н.</v>
      </c>
      <c r="I26" s="135"/>
      <c r="J26" s="39"/>
      <c r="K26" s="143" t="s">
        <v>213</v>
      </c>
      <c r="L26" s="144"/>
      <c r="M26" s="139"/>
      <c r="N26" s="139"/>
    </row>
    <row r="27" spans="1:29" s="16" customFormat="1" ht="15.95" customHeight="1">
      <c r="A27" s="34"/>
      <c r="B27" s="47"/>
      <c r="C27" s="47"/>
      <c r="D27" s="36"/>
      <c r="E27" s="83"/>
      <c r="F27" s="83"/>
      <c r="G27" s="36"/>
      <c r="H27" s="38"/>
      <c r="I27" s="38"/>
      <c r="J27" s="34"/>
      <c r="K27" s="84"/>
      <c r="L27" s="84"/>
      <c r="M27" s="36"/>
      <c r="N27" s="48"/>
      <c r="O27" s="48"/>
    </row>
    <row r="28" spans="1:29" s="16" customFormat="1" ht="15.95" customHeight="1">
      <c r="A28" s="34">
        <v>-13</v>
      </c>
      <c r="B28" s="149" t="str">
        <f>IF(H10=E9,E11,E9)</f>
        <v>Клинова Е. - Кольцов Е.</v>
      </c>
      <c r="C28" s="150"/>
      <c r="D28" s="68">
        <v>21</v>
      </c>
      <c r="E28" s="131" t="str">
        <f>B29</f>
        <v>Гридина Э. - Хомиченко Ю.</v>
      </c>
      <c r="F28" s="131"/>
      <c r="G28" s="36"/>
      <c r="H28" s="38"/>
      <c r="I28" s="38"/>
      <c r="J28" s="38"/>
      <c r="K28" s="84"/>
      <c r="L28" s="84"/>
      <c r="M28" s="36"/>
      <c r="N28" s="48"/>
      <c r="O28" s="48"/>
    </row>
    <row r="29" spans="1:29" s="16" customFormat="1" ht="15.95" customHeight="1">
      <c r="A29" s="34">
        <v>-14</v>
      </c>
      <c r="B29" s="149" t="str">
        <f>IF(H14=E13,E15,E13)</f>
        <v>Гридина Э. - Хомиченко Ю.</v>
      </c>
      <c r="C29" s="150"/>
      <c r="D29" s="39"/>
      <c r="E29" s="136" t="s">
        <v>202</v>
      </c>
      <c r="F29" s="137"/>
      <c r="G29" s="68">
        <v>30</v>
      </c>
      <c r="H29" s="138" t="str">
        <f>E28</f>
        <v>Гридина Э. - Хомиченко Ю.</v>
      </c>
      <c r="I29" s="138"/>
      <c r="J29" s="141" t="s">
        <v>7</v>
      </c>
      <c r="K29" s="141"/>
      <c r="L29" s="84"/>
      <c r="M29" s="36"/>
      <c r="N29" s="48"/>
      <c r="O29" s="48"/>
    </row>
    <row r="30" spans="1:29" s="16" customFormat="1" ht="15.95" customHeight="1">
      <c r="A30" s="34">
        <v>-15</v>
      </c>
      <c r="B30" s="149" t="str">
        <f>IF(H18=E17,E19,E17)</f>
        <v>Гайратова Ж. - Курилов Д.</v>
      </c>
      <c r="C30" s="150"/>
      <c r="D30" s="68">
        <v>22</v>
      </c>
      <c r="E30" s="142" t="str">
        <f>B30</f>
        <v>Гайратова Ж. - Курилов Д.</v>
      </c>
      <c r="F30" s="151"/>
      <c r="G30" s="44"/>
      <c r="H30" s="136" t="s">
        <v>212</v>
      </c>
      <c r="I30" s="137"/>
      <c r="J30" s="141"/>
      <c r="K30" s="141"/>
      <c r="L30" s="84"/>
      <c r="M30" s="36"/>
      <c r="N30" s="48"/>
      <c r="O30" s="48"/>
    </row>
    <row r="31" spans="1:29" s="16" customFormat="1" ht="15.95" customHeight="1">
      <c r="A31" s="34">
        <v>-16</v>
      </c>
      <c r="B31" s="149" t="str">
        <f>IF(H22=E21,E23,E21)</f>
        <v>Кирюхина А. - Менх В.</v>
      </c>
      <c r="C31" s="150"/>
      <c r="D31" s="39"/>
      <c r="E31" s="148" t="s">
        <v>205</v>
      </c>
      <c r="F31" s="137"/>
      <c r="G31" s="36"/>
      <c r="H31" s="84"/>
      <c r="I31" s="84"/>
      <c r="J31" s="38"/>
      <c r="K31" s="84"/>
      <c r="L31" s="84"/>
      <c r="M31" s="36"/>
      <c r="N31" s="48"/>
      <c r="O31" s="48"/>
    </row>
    <row r="32" spans="1:29" s="16" customFormat="1" ht="15.95" customHeight="1">
      <c r="B32" s="49"/>
      <c r="C32" s="49"/>
      <c r="E32" s="50"/>
      <c r="F32" s="50"/>
      <c r="K32" s="84"/>
      <c r="L32" s="84"/>
      <c r="M32" s="36"/>
      <c r="N32" s="48"/>
      <c r="O32" s="48"/>
    </row>
    <row r="33" spans="1:32" s="16" customFormat="1" ht="15.95" customHeight="1">
      <c r="A33" s="36">
        <v>-21</v>
      </c>
      <c r="B33" s="149" t="str">
        <f>IF(E28=B28,B29,B28)</f>
        <v>Клинова Е. - Кольцов Е.</v>
      </c>
      <c r="C33" s="150"/>
      <c r="D33" s="72">
        <v>29</v>
      </c>
      <c r="E33" s="138" t="str">
        <f>B33</f>
        <v>Клинова Е. - Кольцов Е.</v>
      </c>
      <c r="F33" s="138"/>
      <c r="G33" s="139" t="s">
        <v>8</v>
      </c>
      <c r="H33" s="139"/>
      <c r="K33" s="84"/>
      <c r="L33" s="84"/>
      <c r="M33" s="36"/>
      <c r="N33" s="48"/>
      <c r="O33" s="48"/>
    </row>
    <row r="34" spans="1:32" s="16" customFormat="1" ht="15.95" customHeight="1">
      <c r="A34" s="36">
        <v>-22</v>
      </c>
      <c r="B34" s="149" t="str">
        <f>IF(E30=B30,B31,B30)</f>
        <v>Кирюхина А. - Менх В.</v>
      </c>
      <c r="C34" s="150"/>
      <c r="D34" s="39"/>
      <c r="E34" s="136" t="s">
        <v>209</v>
      </c>
      <c r="F34" s="137"/>
      <c r="G34" s="139"/>
      <c r="H34" s="139"/>
      <c r="K34" s="84"/>
      <c r="L34" s="84"/>
      <c r="M34" s="36"/>
      <c r="N34" s="48"/>
      <c r="O34" s="48"/>
    </row>
    <row r="35" spans="1:32" s="16" customFormat="1" ht="15.95" customHeight="1">
      <c r="A35" s="34"/>
      <c r="B35" s="52"/>
      <c r="C35" s="52"/>
      <c r="D35" s="36"/>
      <c r="E35" s="83"/>
      <c r="F35" s="83"/>
      <c r="G35" s="36"/>
      <c r="H35" s="38"/>
      <c r="I35" s="38"/>
      <c r="J35" s="34"/>
      <c r="K35" s="84"/>
      <c r="L35" s="84"/>
      <c r="M35" s="36"/>
      <c r="N35" s="48"/>
      <c r="O35" s="48"/>
    </row>
    <row r="36" spans="1:32" s="16" customFormat="1" ht="15.95" customHeight="1">
      <c r="A36" s="34">
        <v>-1</v>
      </c>
      <c r="B36" s="149" t="str">
        <f>IF(E9=B9,B10,B9)</f>
        <v>X</v>
      </c>
      <c r="C36" s="150"/>
      <c r="D36" s="36">
        <v>9</v>
      </c>
      <c r="E36" s="138" t="str">
        <f>B37</f>
        <v>Михеева А. - Клинов В.</v>
      </c>
      <c r="F36" s="138"/>
      <c r="G36" s="34"/>
      <c r="J36" s="34"/>
      <c r="M36" s="34"/>
    </row>
    <row r="37" spans="1:32" s="16" customFormat="1" ht="15.95" customHeight="1">
      <c r="A37" s="34">
        <v>-2</v>
      </c>
      <c r="B37" s="149" t="str">
        <f>IF(E11=B11,B12,B11)</f>
        <v>Михеева А. - Клинов В.</v>
      </c>
      <c r="C37" s="150"/>
      <c r="D37" s="39"/>
      <c r="E37" s="136"/>
      <c r="F37" s="147"/>
      <c r="G37" s="68">
        <v>19</v>
      </c>
      <c r="H37" s="138" t="str">
        <f>E36</f>
        <v>Михеева А. - Клинов В.</v>
      </c>
      <c r="I37" s="138"/>
      <c r="J37" s="36"/>
      <c r="K37" s="84"/>
      <c r="L37" s="84"/>
      <c r="M37" s="36"/>
      <c r="N37" s="38"/>
    </row>
    <row r="38" spans="1:32" s="16" customFormat="1" ht="15.95" customHeight="1">
      <c r="A38" s="34">
        <v>-3</v>
      </c>
      <c r="B38" s="149" t="str">
        <f>IF(E13=B13,B14,B13)</f>
        <v>Медетова А. - Федоров Е.</v>
      </c>
      <c r="C38" s="150"/>
      <c r="D38" s="68">
        <v>10</v>
      </c>
      <c r="E38" s="142" t="str">
        <f>B38</f>
        <v>Медетова А. - Федоров Е.</v>
      </c>
      <c r="F38" s="151"/>
      <c r="G38" s="53"/>
      <c r="H38" s="148" t="s">
        <v>203</v>
      </c>
      <c r="I38" s="147"/>
      <c r="J38" s="36"/>
      <c r="K38" s="83"/>
      <c r="L38" s="38"/>
      <c r="M38" s="36"/>
      <c r="N38" s="38"/>
    </row>
    <row r="39" spans="1:32" s="16" customFormat="1" ht="15.95" customHeight="1">
      <c r="A39" s="34">
        <v>-4</v>
      </c>
      <c r="B39" s="149" t="str">
        <f>IF(E15=B15,B16,B15)</f>
        <v>Кукшенева Д. - Чан В.</v>
      </c>
      <c r="C39" s="150"/>
      <c r="D39" s="39"/>
      <c r="E39" s="136" t="s">
        <v>198</v>
      </c>
      <c r="F39" s="137"/>
      <c r="G39" s="36"/>
      <c r="H39" s="38"/>
      <c r="I39" s="42"/>
      <c r="J39" s="68">
        <v>28</v>
      </c>
      <c r="K39" s="138" t="str">
        <f>H41</f>
        <v>Сергиенко О. - Кузьмин М.</v>
      </c>
      <c r="L39" s="138"/>
      <c r="M39" s="141" t="s">
        <v>22</v>
      </c>
      <c r="N39" s="141"/>
      <c r="P39" s="38"/>
    </row>
    <row r="40" spans="1:32" s="16" customFormat="1" ht="15.95" customHeight="1">
      <c r="A40" s="34">
        <v>-5</v>
      </c>
      <c r="B40" s="149" t="str">
        <f>IF(E17=B17,B18,B17)</f>
        <v>X</v>
      </c>
      <c r="C40" s="150"/>
      <c r="D40" s="35">
        <v>11</v>
      </c>
      <c r="E40" s="138" t="str">
        <f>B41</f>
        <v>Иванова С. - Гук А.</v>
      </c>
      <c r="F40" s="138"/>
      <c r="G40" s="36"/>
      <c r="H40" s="38"/>
      <c r="I40" s="42"/>
      <c r="J40" s="44"/>
      <c r="K40" s="148" t="s">
        <v>210</v>
      </c>
      <c r="L40" s="137"/>
      <c r="M40" s="141"/>
      <c r="N40" s="141"/>
    </row>
    <row r="41" spans="1:32" s="16" customFormat="1" ht="15.95" customHeight="1">
      <c r="A41" s="34">
        <v>-6</v>
      </c>
      <c r="B41" s="149" t="str">
        <f>IF(E19=B19,B20,B19)</f>
        <v>Иванова С. - Гук А.</v>
      </c>
      <c r="C41" s="150"/>
      <c r="D41" s="39"/>
      <c r="E41" s="136"/>
      <c r="F41" s="137"/>
      <c r="G41" s="68">
        <v>20</v>
      </c>
      <c r="H41" s="138" t="str">
        <f>E42</f>
        <v>Сергиенко О. - Кузьмин М.</v>
      </c>
      <c r="I41" s="142"/>
      <c r="J41" s="36"/>
      <c r="K41" s="38"/>
      <c r="M41" s="34"/>
    </row>
    <row r="42" spans="1:32" s="16" customFormat="1" ht="15.95" customHeight="1">
      <c r="A42" s="34">
        <v>-7</v>
      </c>
      <c r="B42" s="149" t="str">
        <f>IF(E21=B21,B22,B21)</f>
        <v>Сергиенко О. - Кузьмин М.</v>
      </c>
      <c r="C42" s="150"/>
      <c r="D42" s="35">
        <v>12</v>
      </c>
      <c r="E42" s="142" t="str">
        <f>B42</f>
        <v>Сергиенко О. - Кузьмин М.</v>
      </c>
      <c r="F42" s="151"/>
      <c r="G42" s="36"/>
      <c r="H42" s="136" t="s">
        <v>204</v>
      </c>
      <c r="I42" s="137"/>
      <c r="J42" s="36"/>
      <c r="K42" s="38"/>
      <c r="L42" s="38"/>
      <c r="M42" s="36"/>
      <c r="N42" s="38"/>
      <c r="AB42" s="38"/>
      <c r="AC42" s="36"/>
      <c r="AD42" s="38"/>
      <c r="AE42" s="54"/>
      <c r="AF42" s="54"/>
    </row>
    <row r="43" spans="1:32" s="16" customFormat="1" ht="15.95" customHeight="1">
      <c r="A43" s="34">
        <v>-8</v>
      </c>
      <c r="B43" s="149" t="str">
        <f>IF(E23=B23,B24,B23)</f>
        <v>X</v>
      </c>
      <c r="C43" s="150"/>
      <c r="D43" s="53"/>
      <c r="E43" s="136"/>
      <c r="F43" s="137"/>
      <c r="G43" s="36"/>
      <c r="H43" s="38"/>
      <c r="I43" s="38"/>
      <c r="AC43" s="34"/>
    </row>
    <row r="44" spans="1:32" s="16" customFormat="1" ht="15.95" customHeight="1">
      <c r="B44" s="49"/>
      <c r="C44" s="49"/>
      <c r="E44" s="50"/>
      <c r="F44" s="50"/>
      <c r="AC44" s="34"/>
    </row>
    <row r="45" spans="1:32" s="16" customFormat="1" ht="15.95" customHeight="1">
      <c r="A45" s="36">
        <v>-19</v>
      </c>
      <c r="B45" s="149" t="str">
        <f>IF(H37=E36,E38,E36)</f>
        <v>Медетова А. - Федоров Е.</v>
      </c>
      <c r="C45" s="150"/>
      <c r="D45" s="71">
        <v>27</v>
      </c>
      <c r="E45" s="140" t="str">
        <f>B46</f>
        <v>Иванова С. - Гук А.</v>
      </c>
      <c r="F45" s="140"/>
      <c r="G45" s="139" t="s">
        <v>23</v>
      </c>
      <c r="H45" s="139"/>
      <c r="O45" s="48"/>
      <c r="AC45" s="34"/>
    </row>
    <row r="46" spans="1:32" s="16" customFormat="1" ht="15.95" customHeight="1">
      <c r="A46" s="36">
        <v>-20</v>
      </c>
      <c r="B46" s="149" t="str">
        <f>IF(H41=E40,E42,E40)</f>
        <v>Иванова С. - Гук А.</v>
      </c>
      <c r="C46" s="150"/>
      <c r="D46" s="39"/>
      <c r="E46" s="162" t="s">
        <v>208</v>
      </c>
      <c r="F46" s="144"/>
      <c r="G46" s="139"/>
      <c r="H46" s="139"/>
      <c r="AC46" s="34"/>
    </row>
    <row r="47" spans="1:32" s="16" customFormat="1" ht="15.95" customHeight="1">
      <c r="A47" s="34"/>
      <c r="B47" s="52"/>
      <c r="C47" s="52"/>
      <c r="D47" s="36"/>
      <c r="E47" s="83"/>
      <c r="F47" s="83"/>
      <c r="G47" s="36"/>
      <c r="H47" s="84"/>
      <c r="I47" s="84"/>
      <c r="J47" s="36"/>
      <c r="K47" s="48"/>
      <c r="L47" s="48"/>
      <c r="M47" s="55"/>
      <c r="AC47" s="34"/>
    </row>
    <row r="48" spans="1:32" s="56" customFormat="1" ht="15.95" customHeight="1">
      <c r="A48" s="34">
        <v>-9</v>
      </c>
      <c r="B48" s="149" t="str">
        <f>IF(E36=B36,B37,B36)</f>
        <v>X</v>
      </c>
      <c r="C48" s="150"/>
      <c r="D48" s="51">
        <v>17</v>
      </c>
      <c r="E48" s="138"/>
      <c r="F48" s="138"/>
      <c r="G48" s="36"/>
      <c r="H48" s="84"/>
      <c r="I48" s="84"/>
      <c r="J48" s="36"/>
    </row>
    <row r="49" spans="1:15" s="56" customFormat="1" ht="15.95" customHeight="1">
      <c r="A49" s="34">
        <v>-10</v>
      </c>
      <c r="B49" s="149" t="str">
        <f>IF(E38=B38,B39,B38)</f>
        <v>Кукшенева Д. - Чан В.</v>
      </c>
      <c r="C49" s="150"/>
      <c r="D49" s="53"/>
      <c r="E49" s="136"/>
      <c r="F49" s="137"/>
      <c r="G49" s="35">
        <v>26</v>
      </c>
      <c r="H49" s="138"/>
      <c r="I49" s="138"/>
      <c r="J49" s="141" t="s">
        <v>24</v>
      </c>
      <c r="K49" s="141"/>
    </row>
    <row r="50" spans="1:15" s="56" customFormat="1" ht="15.95" customHeight="1">
      <c r="A50" s="34">
        <v>-11</v>
      </c>
      <c r="B50" s="149" t="str">
        <f>IF(E40=B40,B41,B40)</f>
        <v>X</v>
      </c>
      <c r="C50" s="150"/>
      <c r="D50" s="51">
        <v>18</v>
      </c>
      <c r="E50" s="140"/>
      <c r="F50" s="145"/>
      <c r="G50" s="36"/>
      <c r="H50" s="136"/>
      <c r="I50" s="137"/>
      <c r="J50" s="141"/>
      <c r="K50" s="141"/>
    </row>
    <row r="51" spans="1:15" s="56" customFormat="1" ht="15.95" customHeight="1">
      <c r="A51" s="34">
        <v>-12</v>
      </c>
      <c r="B51" s="149" t="str">
        <f>IF(E42=B42,B43,B42)</f>
        <v>X</v>
      </c>
      <c r="C51" s="150"/>
      <c r="D51" s="53"/>
      <c r="E51" s="136"/>
      <c r="F51" s="137"/>
      <c r="G51" s="36"/>
      <c r="H51" s="38"/>
      <c r="I51" s="38"/>
      <c r="J51" s="38"/>
    </row>
    <row r="52" spans="1:15" s="56" customFormat="1" ht="15.95" customHeight="1">
      <c r="A52" s="16"/>
      <c r="B52" s="49"/>
      <c r="C52" s="49"/>
      <c r="D52" s="16"/>
      <c r="E52" s="50"/>
      <c r="F52" s="50"/>
      <c r="G52" s="16"/>
      <c r="H52" s="16"/>
      <c r="I52" s="16"/>
      <c r="J52" s="16"/>
    </row>
    <row r="53" spans="1:15" s="56" customFormat="1" ht="15.95" customHeight="1">
      <c r="A53" s="36">
        <v>-17</v>
      </c>
      <c r="B53" s="149" t="str">
        <f>IF(E48=B48,B49,B48)</f>
        <v>X</v>
      </c>
      <c r="C53" s="150"/>
      <c r="D53" s="44">
        <v>25</v>
      </c>
      <c r="E53" s="140"/>
      <c r="F53" s="140"/>
      <c r="G53" s="139" t="s">
        <v>25</v>
      </c>
      <c r="H53" s="139"/>
      <c r="I53" s="16"/>
      <c r="J53" s="16"/>
    </row>
    <row r="54" spans="1:15" s="56" customFormat="1" ht="15.95" customHeight="1">
      <c r="A54" s="36">
        <v>-18</v>
      </c>
      <c r="B54" s="149" t="str">
        <f>IF(E50=B50,B51,B50)</f>
        <v>X</v>
      </c>
      <c r="C54" s="150"/>
      <c r="D54" s="53"/>
      <c r="E54" s="136"/>
      <c r="F54" s="137"/>
      <c r="G54" s="139"/>
      <c r="H54" s="139"/>
      <c r="I54" s="16"/>
      <c r="J54" s="16"/>
    </row>
    <row r="55" spans="1:15" s="56" customFormat="1" ht="15.95" customHeight="1"/>
    <row r="56" spans="1:15" s="16" customFormat="1" ht="15.95" customHeight="1">
      <c r="A56" s="22"/>
      <c r="H56" s="38"/>
      <c r="I56" s="38"/>
      <c r="J56" s="36"/>
      <c r="K56" s="131"/>
      <c r="L56" s="131"/>
      <c r="M56" s="24"/>
      <c r="N56" s="132"/>
      <c r="O56" s="132"/>
    </row>
    <row r="57" spans="1:15" s="16" customFormat="1" ht="15.95" customHeight="1">
      <c r="A57" s="22"/>
      <c r="B57" s="57"/>
      <c r="C57" s="133" t="s">
        <v>1</v>
      </c>
      <c r="D57" s="133"/>
      <c r="E57" s="133"/>
      <c r="G57" s="58"/>
      <c r="H57" s="58"/>
      <c r="I57" s="59"/>
      <c r="J57" s="85" t="str">
        <f>list9!D22</f>
        <v>С.А. Ратников</v>
      </c>
      <c r="K57" s="23"/>
      <c r="L57" s="23"/>
      <c r="M57" s="61"/>
    </row>
    <row r="58" spans="1:15" s="16" customFormat="1" ht="15.95" customHeight="1">
      <c r="A58" s="34"/>
      <c r="C58" s="59"/>
      <c r="D58" s="59"/>
      <c r="G58" s="59"/>
      <c r="H58" s="59"/>
      <c r="I58" s="59"/>
      <c r="J58" s="59"/>
      <c r="M58" s="34"/>
    </row>
    <row r="59" spans="1:15" s="16" customFormat="1" ht="15.95" customHeight="1">
      <c r="A59" s="34"/>
      <c r="C59" s="133" t="s">
        <v>1</v>
      </c>
      <c r="D59" s="133"/>
      <c r="E59" s="133"/>
      <c r="G59" s="58"/>
      <c r="H59" s="58"/>
      <c r="I59" s="59"/>
      <c r="J59" s="85" t="str">
        <f>list9!D24</f>
        <v>Е.Н. Жуков</v>
      </c>
      <c r="K59" s="23"/>
      <c r="M59" s="34"/>
    </row>
    <row r="60" spans="1:15" s="16" customFormat="1" ht="11.25" customHeight="1">
      <c r="A60" s="34"/>
      <c r="D60" s="34"/>
      <c r="G60" s="34"/>
      <c r="I60" s="38"/>
      <c r="J60" s="36"/>
      <c r="M60" s="34"/>
    </row>
    <row r="61" spans="1:15" s="16" customFormat="1" ht="11.25" customHeight="1">
      <c r="A61" s="34"/>
      <c r="M61" s="34"/>
    </row>
    <row r="62" spans="1:15" s="16" customFormat="1" ht="11.25" customHeight="1">
      <c r="A62" s="34"/>
      <c r="M62" s="34"/>
    </row>
    <row r="63" spans="1:15" s="16" customFormat="1" ht="11.25" customHeight="1">
      <c r="A63" s="34"/>
      <c r="M63" s="34"/>
    </row>
    <row r="64" spans="1:15" s="16" customFormat="1" ht="11.25" customHeight="1">
      <c r="A64" s="34"/>
      <c r="D64" s="34"/>
      <c r="G64" s="34"/>
      <c r="I64" s="38"/>
      <c r="J64" s="36"/>
      <c r="M64" s="34"/>
    </row>
    <row r="65" spans="1:21" s="16" customFormat="1" ht="11.25" customHeight="1">
      <c r="A65" s="34"/>
      <c r="D65" s="34"/>
      <c r="G65" s="34"/>
      <c r="I65" s="38"/>
      <c r="J65" s="36"/>
      <c r="M65" s="34"/>
    </row>
    <row r="66" spans="1:21" s="16" customFormat="1" ht="11.25" customHeight="1">
      <c r="A66" s="34"/>
      <c r="D66" s="34"/>
      <c r="G66" s="34"/>
      <c r="I66" s="38"/>
      <c r="J66" s="36"/>
      <c r="M66" s="34"/>
    </row>
    <row r="67" spans="1:21" s="16" customFormat="1" ht="11.25" customHeight="1">
      <c r="A67" s="34"/>
      <c r="D67" s="34"/>
      <c r="G67" s="34"/>
      <c r="I67" s="38"/>
      <c r="J67" s="36"/>
      <c r="M67" s="34"/>
    </row>
    <row r="68" spans="1:21" s="16" customFormat="1" ht="11.25" customHeight="1">
      <c r="A68" s="34"/>
      <c r="D68" s="34"/>
      <c r="G68" s="34"/>
      <c r="I68" s="38"/>
      <c r="J68" s="36"/>
      <c r="M68" s="34"/>
    </row>
    <row r="69" spans="1:21" s="16" customFormat="1" ht="11.25" customHeight="1">
      <c r="A69" s="34"/>
      <c r="D69" s="34"/>
      <c r="G69" s="34"/>
      <c r="I69" s="38"/>
      <c r="J69" s="36"/>
      <c r="M69" s="34"/>
      <c r="P69" s="25"/>
      <c r="Q69" s="25"/>
      <c r="R69" s="25"/>
      <c r="S69" s="25"/>
      <c r="T69" s="25"/>
      <c r="U69" s="25"/>
    </row>
    <row r="70" spans="1:21" s="16" customFormat="1" ht="11.25" customHeight="1">
      <c r="A70" s="34"/>
      <c r="D70" s="34"/>
      <c r="G70" s="34"/>
      <c r="I70" s="38"/>
      <c r="J70" s="36"/>
      <c r="M70" s="34"/>
      <c r="P70" s="25"/>
      <c r="Q70" s="25"/>
      <c r="R70" s="25"/>
      <c r="S70" s="25"/>
      <c r="T70" s="25"/>
      <c r="U70" s="25"/>
    </row>
    <row r="71" spans="1:21" s="16" customFormat="1" ht="11.25" customHeight="1">
      <c r="A71" s="34"/>
      <c r="D71" s="34"/>
      <c r="G71" s="34"/>
      <c r="I71" s="38"/>
      <c r="J71" s="36"/>
      <c r="M71" s="34"/>
      <c r="P71" s="25"/>
      <c r="Q71" s="25"/>
      <c r="R71" s="25"/>
      <c r="S71" s="25"/>
      <c r="T71" s="25"/>
      <c r="U71" s="25"/>
    </row>
    <row r="72" spans="1:21" s="16" customFormat="1" ht="11.25" customHeight="1">
      <c r="A72" s="34"/>
      <c r="D72" s="34"/>
      <c r="G72" s="34"/>
      <c r="I72" s="38"/>
      <c r="J72" s="36"/>
      <c r="M72" s="34"/>
    </row>
    <row r="73" spans="1:21" s="16" customFormat="1" ht="11.25" customHeight="1">
      <c r="A73" s="34"/>
      <c r="D73" s="34"/>
      <c r="G73" s="34"/>
      <c r="I73" s="38"/>
      <c r="J73" s="36"/>
      <c r="M73" s="34"/>
    </row>
    <row r="74" spans="1:21" s="16" customFormat="1" ht="11.25" customHeight="1">
      <c r="A74" s="34"/>
      <c r="D74" s="34"/>
      <c r="G74" s="34"/>
      <c r="I74" s="38"/>
      <c r="J74" s="36"/>
      <c r="M74" s="34"/>
    </row>
    <row r="75" spans="1:21" s="16" customFormat="1" ht="11.25" customHeight="1">
      <c r="A75" s="34"/>
      <c r="D75" s="34"/>
      <c r="G75" s="34"/>
      <c r="I75" s="38"/>
      <c r="J75" s="36"/>
      <c r="M75" s="34"/>
    </row>
    <row r="76" spans="1:21" s="16" customFormat="1" ht="11.25" customHeight="1">
      <c r="A76" s="34"/>
      <c r="D76" s="34"/>
      <c r="G76" s="34"/>
      <c r="I76" s="38"/>
      <c r="J76" s="36"/>
      <c r="M76" s="34"/>
    </row>
    <row r="77" spans="1:21" s="16" customFormat="1" ht="11.25" customHeight="1">
      <c r="A77" s="34"/>
      <c r="D77" s="34"/>
      <c r="G77" s="34"/>
      <c r="I77" s="38"/>
      <c r="J77" s="36"/>
      <c r="M77" s="34"/>
    </row>
    <row r="78" spans="1:21" s="16" customFormat="1" ht="11.25" customHeight="1">
      <c r="A78" s="34"/>
      <c r="D78" s="34"/>
      <c r="G78" s="34"/>
      <c r="I78" s="38"/>
      <c r="J78" s="36"/>
      <c r="M78" s="34"/>
    </row>
    <row r="79" spans="1:21" s="16" customFormat="1" ht="11.25" customHeight="1">
      <c r="A79" s="34"/>
      <c r="D79" s="34"/>
      <c r="G79" s="34"/>
      <c r="I79" s="38"/>
      <c r="J79" s="36"/>
      <c r="M79" s="34"/>
    </row>
    <row r="80" spans="1:21" s="16" customFormat="1" ht="11.25" customHeight="1">
      <c r="A80" s="34"/>
      <c r="D80" s="34"/>
      <c r="G80" s="34"/>
      <c r="I80" s="38"/>
      <c r="J80" s="36"/>
      <c r="M80" s="34"/>
    </row>
    <row r="81" spans="1:13" s="16" customFormat="1" ht="11.25" customHeight="1">
      <c r="A81" s="34"/>
      <c r="D81" s="34"/>
      <c r="G81" s="34"/>
      <c r="I81" s="38"/>
      <c r="J81" s="36"/>
      <c r="M81" s="34"/>
    </row>
    <row r="82" spans="1:13" s="16" customFormat="1" ht="11.25" customHeight="1">
      <c r="A82" s="34"/>
      <c r="D82" s="34"/>
      <c r="G82" s="34"/>
      <c r="I82" s="38"/>
      <c r="J82" s="36"/>
      <c r="M82" s="34"/>
    </row>
    <row r="83" spans="1:13" s="16" customFormat="1" ht="11.25" customHeight="1">
      <c r="A83" s="34"/>
      <c r="D83" s="34"/>
      <c r="G83" s="34"/>
      <c r="I83" s="38"/>
      <c r="J83" s="36"/>
      <c r="M83" s="34"/>
    </row>
    <row r="84" spans="1:13" s="16" customFormat="1" ht="11.25" customHeight="1">
      <c r="A84" s="34"/>
      <c r="D84" s="34"/>
      <c r="G84" s="34"/>
      <c r="I84" s="38"/>
      <c r="J84" s="36"/>
      <c r="M84" s="34"/>
    </row>
    <row r="85" spans="1:13" s="16" customFormat="1" ht="11.25" customHeight="1">
      <c r="A85" s="34"/>
      <c r="D85" s="34"/>
      <c r="G85" s="34"/>
      <c r="I85" s="38"/>
      <c r="J85" s="36"/>
      <c r="M85" s="34"/>
    </row>
    <row r="86" spans="1:13" s="16" customFormat="1" ht="11.25" customHeight="1">
      <c r="A86" s="34"/>
      <c r="D86" s="34"/>
      <c r="G86" s="34"/>
      <c r="I86" s="38"/>
      <c r="J86" s="36"/>
      <c r="M86" s="34"/>
    </row>
    <row r="87" spans="1:13" s="16" customFormat="1" ht="11.25" customHeight="1">
      <c r="A87" s="34"/>
      <c r="D87" s="34"/>
      <c r="G87" s="34"/>
      <c r="I87" s="38"/>
      <c r="J87" s="36"/>
      <c r="M87" s="34"/>
    </row>
    <row r="88" spans="1:13" s="16" customFormat="1" ht="11.25" customHeight="1">
      <c r="A88" s="34"/>
      <c r="D88" s="34"/>
      <c r="G88" s="34"/>
      <c r="I88" s="38"/>
      <c r="J88" s="36"/>
      <c r="M88" s="34"/>
    </row>
    <row r="89" spans="1:13" s="16" customFormat="1" ht="11.25" customHeight="1">
      <c r="A89" s="34"/>
      <c r="D89" s="34"/>
      <c r="G89" s="34"/>
      <c r="I89" s="38"/>
      <c r="J89" s="36"/>
      <c r="M89" s="34"/>
    </row>
    <row r="90" spans="1:13" s="16" customFormat="1" ht="11.25" customHeight="1">
      <c r="A90" s="34"/>
      <c r="D90" s="34"/>
      <c r="G90" s="34"/>
      <c r="I90" s="38"/>
      <c r="J90" s="36"/>
      <c r="M90" s="34"/>
    </row>
    <row r="91" spans="1:13" s="16" customFormat="1" ht="11.25" customHeight="1">
      <c r="A91" s="34"/>
      <c r="D91" s="34"/>
      <c r="G91" s="34"/>
      <c r="I91" s="38"/>
      <c r="J91" s="36"/>
      <c r="M91" s="34"/>
    </row>
    <row r="92" spans="1:13" s="16" customFormat="1" ht="11.25" customHeight="1">
      <c r="A92" s="34"/>
      <c r="D92" s="34"/>
      <c r="G92" s="34"/>
      <c r="I92" s="38"/>
      <c r="J92" s="36"/>
      <c r="M92" s="34"/>
    </row>
    <row r="93" spans="1:13" s="16" customFormat="1" ht="11.25" customHeight="1">
      <c r="A93" s="34"/>
      <c r="D93" s="34"/>
      <c r="G93" s="34"/>
      <c r="I93" s="38"/>
      <c r="J93" s="36"/>
      <c r="M93" s="34"/>
    </row>
    <row r="94" spans="1:13" s="16" customFormat="1" ht="11.25" customHeight="1">
      <c r="A94" s="34"/>
      <c r="D94" s="34"/>
      <c r="G94" s="34"/>
      <c r="I94" s="38"/>
      <c r="J94" s="36"/>
      <c r="M94" s="34"/>
    </row>
    <row r="95" spans="1:13" s="16" customFormat="1" ht="11.25" customHeight="1">
      <c r="A95" s="34"/>
      <c r="D95" s="34"/>
      <c r="G95" s="34"/>
      <c r="I95" s="38"/>
      <c r="J95" s="36"/>
      <c r="M95" s="34"/>
    </row>
    <row r="96" spans="1:13" s="16" customFormat="1" ht="11.25" customHeight="1">
      <c r="A96" s="34"/>
      <c r="D96" s="34"/>
      <c r="G96" s="34"/>
      <c r="I96" s="38"/>
      <c r="J96" s="36"/>
      <c r="M96" s="34"/>
    </row>
    <row r="97" spans="1:13" s="16" customFormat="1" ht="11.25" customHeight="1">
      <c r="A97" s="34"/>
      <c r="D97" s="34"/>
      <c r="G97" s="34"/>
      <c r="I97" s="38"/>
      <c r="J97" s="36"/>
      <c r="M97" s="34"/>
    </row>
    <row r="98" spans="1:13" s="16" customFormat="1" ht="11.25" customHeight="1">
      <c r="A98" s="34"/>
      <c r="D98" s="34"/>
      <c r="G98" s="34"/>
      <c r="I98" s="38"/>
      <c r="J98" s="36"/>
      <c r="M98" s="34"/>
    </row>
    <row r="99" spans="1:13" s="16" customFormat="1" ht="11.25" customHeight="1">
      <c r="A99" s="34"/>
      <c r="D99" s="34"/>
      <c r="G99" s="34"/>
      <c r="I99" s="38"/>
      <c r="J99" s="36"/>
      <c r="M99" s="34"/>
    </row>
    <row r="100" spans="1:13" s="16" customFormat="1" ht="11.25" customHeight="1">
      <c r="A100" s="34"/>
      <c r="D100" s="34"/>
      <c r="G100" s="34"/>
      <c r="I100" s="38"/>
      <c r="J100" s="36"/>
      <c r="M100" s="34"/>
    </row>
    <row r="101" spans="1:13" s="16" customFormat="1" ht="11.25" customHeight="1">
      <c r="A101" s="34"/>
      <c r="D101" s="34"/>
      <c r="G101" s="34"/>
      <c r="I101" s="38"/>
      <c r="J101" s="36"/>
      <c r="M101" s="34"/>
    </row>
    <row r="102" spans="1:13" s="16" customFormat="1" ht="11.25" customHeight="1">
      <c r="A102" s="34"/>
      <c r="D102" s="34"/>
      <c r="G102" s="34"/>
      <c r="I102" s="38"/>
      <c r="J102" s="36"/>
      <c r="M102" s="34"/>
    </row>
    <row r="103" spans="1:13" s="16" customFormat="1" ht="11.25" customHeight="1">
      <c r="A103" s="34"/>
      <c r="D103" s="34"/>
      <c r="G103" s="34"/>
      <c r="I103" s="38"/>
      <c r="J103" s="36"/>
      <c r="M103" s="34"/>
    </row>
    <row r="104" spans="1:13" s="16" customFormat="1" ht="11.25" customHeight="1">
      <c r="A104" s="34"/>
      <c r="D104" s="34"/>
      <c r="G104" s="34"/>
      <c r="I104" s="38"/>
      <c r="J104" s="36"/>
      <c r="M104" s="34"/>
    </row>
    <row r="105" spans="1:13" s="16" customFormat="1" ht="11.25" customHeight="1">
      <c r="A105" s="34"/>
      <c r="D105" s="34"/>
      <c r="G105" s="34"/>
      <c r="I105" s="38"/>
      <c r="J105" s="36"/>
      <c r="M105" s="34"/>
    </row>
    <row r="106" spans="1:13" s="16" customFormat="1" ht="11.25" customHeight="1">
      <c r="A106" s="34"/>
      <c r="D106" s="34"/>
      <c r="G106" s="34"/>
      <c r="I106" s="38"/>
      <c r="J106" s="36"/>
      <c r="M106" s="34"/>
    </row>
    <row r="107" spans="1:13" s="16" customFormat="1" ht="11.25" customHeight="1">
      <c r="A107" s="34"/>
      <c r="D107" s="34"/>
      <c r="G107" s="34"/>
      <c r="I107" s="38"/>
      <c r="J107" s="36"/>
      <c r="M107" s="34"/>
    </row>
    <row r="108" spans="1:13" s="16" customFormat="1" ht="11.25" customHeight="1">
      <c r="A108" s="34"/>
      <c r="D108" s="34"/>
      <c r="G108" s="34"/>
      <c r="I108" s="38"/>
      <c r="J108" s="36"/>
      <c r="M108" s="34"/>
    </row>
    <row r="109" spans="1:13" s="16" customFormat="1" ht="11.25" customHeight="1">
      <c r="A109" s="34"/>
      <c r="D109" s="34"/>
      <c r="G109" s="34"/>
      <c r="I109" s="38"/>
      <c r="J109" s="36"/>
      <c r="M109" s="34"/>
    </row>
    <row r="110" spans="1:13" s="16" customFormat="1" ht="11.25" customHeight="1">
      <c r="A110" s="34"/>
      <c r="D110" s="34"/>
      <c r="G110" s="34"/>
      <c r="I110" s="38"/>
      <c r="J110" s="36"/>
      <c r="M110" s="34"/>
    </row>
    <row r="111" spans="1:13" s="16" customFormat="1" ht="11.25" customHeight="1">
      <c r="A111" s="34"/>
      <c r="D111" s="34"/>
      <c r="G111" s="34"/>
      <c r="I111" s="38"/>
      <c r="J111" s="36"/>
      <c r="M111" s="34"/>
    </row>
    <row r="112" spans="1:13" s="16" customFormat="1" ht="11.25" customHeight="1">
      <c r="A112" s="34"/>
      <c r="D112" s="34"/>
      <c r="G112" s="34"/>
      <c r="I112" s="38"/>
      <c r="J112" s="36"/>
      <c r="M112" s="34"/>
    </row>
    <row r="113" spans="1:13" s="16" customFormat="1" ht="11.25" customHeight="1">
      <c r="A113" s="34"/>
      <c r="D113" s="34"/>
      <c r="G113" s="34"/>
      <c r="I113" s="38"/>
      <c r="J113" s="36"/>
      <c r="M113" s="34"/>
    </row>
    <row r="114" spans="1:13" s="16" customFormat="1" ht="11.25" customHeight="1">
      <c r="A114" s="34"/>
      <c r="D114" s="34"/>
      <c r="G114" s="34"/>
      <c r="I114" s="38"/>
      <c r="J114" s="36"/>
      <c r="M114" s="34"/>
    </row>
    <row r="115" spans="1:13" s="16" customFormat="1" ht="11.25" customHeight="1">
      <c r="A115" s="34"/>
      <c r="D115" s="34"/>
      <c r="G115" s="34"/>
      <c r="I115" s="38"/>
      <c r="J115" s="36"/>
      <c r="M115" s="34"/>
    </row>
    <row r="116" spans="1:13" s="16" customFormat="1" ht="11.25" customHeight="1">
      <c r="A116" s="34"/>
      <c r="D116" s="34"/>
      <c r="G116" s="34"/>
      <c r="I116" s="38"/>
      <c r="J116" s="36"/>
      <c r="M116" s="34"/>
    </row>
    <row r="117" spans="1:13" s="16" customFormat="1" ht="11.25" customHeight="1">
      <c r="A117" s="34"/>
      <c r="D117" s="34"/>
      <c r="G117" s="34"/>
      <c r="I117" s="38"/>
      <c r="J117" s="36"/>
      <c r="M117" s="34"/>
    </row>
    <row r="118" spans="1:13" s="16" customFormat="1" ht="11.25" customHeight="1">
      <c r="A118" s="34"/>
      <c r="D118" s="34"/>
      <c r="G118" s="34"/>
      <c r="I118" s="38"/>
      <c r="J118" s="36"/>
      <c r="M118" s="34"/>
    </row>
    <row r="119" spans="1:13" s="16" customFormat="1" ht="11.25" customHeight="1">
      <c r="A119" s="34"/>
      <c r="D119" s="34"/>
      <c r="G119" s="34"/>
      <c r="I119" s="38"/>
      <c r="J119" s="36"/>
      <c r="M119" s="34"/>
    </row>
    <row r="120" spans="1:13" s="16" customFormat="1" ht="11.25" customHeight="1">
      <c r="A120" s="34"/>
      <c r="D120" s="34"/>
      <c r="G120" s="34"/>
      <c r="I120" s="38"/>
      <c r="J120" s="36"/>
      <c r="M120" s="34"/>
    </row>
    <row r="121" spans="1:13" s="16" customFormat="1" ht="11.25" customHeight="1">
      <c r="A121" s="34"/>
      <c r="D121" s="34"/>
      <c r="G121" s="34"/>
      <c r="I121" s="38"/>
      <c r="J121" s="36"/>
      <c r="M121" s="34"/>
    </row>
    <row r="122" spans="1:13" s="16" customFormat="1" ht="11.25" customHeight="1">
      <c r="A122" s="34"/>
      <c r="D122" s="34"/>
      <c r="G122" s="34"/>
      <c r="I122" s="38"/>
      <c r="J122" s="36"/>
      <c r="M122" s="34"/>
    </row>
    <row r="123" spans="1:13" s="16" customFormat="1" ht="11.25" customHeight="1">
      <c r="A123" s="34"/>
      <c r="D123" s="34"/>
      <c r="G123" s="34"/>
      <c r="I123" s="38"/>
      <c r="J123" s="36"/>
      <c r="M123" s="34"/>
    </row>
    <row r="124" spans="1:13" s="16" customFormat="1" ht="11.25" customHeight="1">
      <c r="A124" s="34"/>
      <c r="D124" s="34"/>
      <c r="G124" s="34"/>
      <c r="I124" s="38"/>
      <c r="J124" s="36"/>
      <c r="M124" s="34"/>
    </row>
    <row r="125" spans="1:13" s="16" customFormat="1" ht="11.25" customHeight="1">
      <c r="A125" s="34"/>
      <c r="D125" s="34"/>
      <c r="G125" s="34"/>
      <c r="I125" s="38"/>
      <c r="J125" s="36"/>
      <c r="M125" s="34"/>
    </row>
    <row r="126" spans="1:13" s="16" customFormat="1" ht="11.25" customHeight="1">
      <c r="A126" s="34"/>
      <c r="D126" s="34"/>
      <c r="G126" s="34"/>
      <c r="I126" s="38"/>
      <c r="J126" s="36"/>
      <c r="M126" s="34"/>
    </row>
    <row r="127" spans="1:13" s="16" customFormat="1" ht="11.25" customHeight="1">
      <c r="A127" s="34"/>
      <c r="D127" s="34"/>
      <c r="G127" s="34"/>
      <c r="I127" s="38"/>
      <c r="J127" s="36"/>
      <c r="M127" s="34"/>
    </row>
    <row r="128" spans="1:13" s="16" customFormat="1" ht="11.25" customHeight="1">
      <c r="A128" s="34"/>
      <c r="D128" s="34"/>
      <c r="G128" s="34"/>
      <c r="I128" s="38"/>
      <c r="J128" s="36"/>
      <c r="M128" s="34"/>
    </row>
    <row r="129" spans="1:13" s="16" customFormat="1" ht="11.25" customHeight="1">
      <c r="A129" s="34"/>
      <c r="D129" s="34"/>
      <c r="G129" s="34"/>
      <c r="I129" s="38"/>
      <c r="J129" s="36"/>
      <c r="M129" s="34"/>
    </row>
    <row r="130" spans="1:13" s="16" customFormat="1" ht="11.25" customHeight="1">
      <c r="A130" s="34"/>
      <c r="D130" s="34"/>
      <c r="G130" s="34"/>
      <c r="I130" s="38"/>
      <c r="J130" s="36"/>
      <c r="M130" s="34"/>
    </row>
    <row r="131" spans="1:13" s="16" customFormat="1" ht="11.25" customHeight="1">
      <c r="A131" s="34"/>
      <c r="D131" s="34"/>
      <c r="G131" s="34"/>
      <c r="I131" s="38"/>
      <c r="J131" s="36"/>
      <c r="M131" s="34"/>
    </row>
    <row r="132" spans="1:13" s="16" customFormat="1" ht="11.25" customHeight="1">
      <c r="A132" s="34"/>
      <c r="D132" s="34"/>
      <c r="G132" s="34"/>
      <c r="I132" s="38"/>
      <c r="J132" s="36"/>
      <c r="M132" s="34"/>
    </row>
    <row r="133" spans="1:13" s="16" customFormat="1" ht="11.25" customHeight="1">
      <c r="A133" s="34"/>
      <c r="D133" s="34"/>
      <c r="G133" s="34"/>
      <c r="I133" s="38"/>
      <c r="J133" s="36"/>
      <c r="M133" s="34"/>
    </row>
    <row r="134" spans="1:13" s="16" customFormat="1" ht="11.25" customHeight="1">
      <c r="A134" s="34"/>
      <c r="D134" s="34"/>
      <c r="G134" s="34"/>
      <c r="I134" s="38"/>
      <c r="J134" s="36"/>
      <c r="M134" s="34"/>
    </row>
    <row r="135" spans="1:13" s="16" customFormat="1" ht="11.25" customHeight="1">
      <c r="A135" s="34"/>
      <c r="D135" s="34"/>
      <c r="G135" s="34"/>
      <c r="I135" s="38"/>
      <c r="J135" s="36"/>
      <c r="M135" s="34"/>
    </row>
    <row r="136" spans="1:13" s="16" customFormat="1" ht="11.25" customHeight="1">
      <c r="A136" s="34"/>
      <c r="D136" s="34"/>
      <c r="G136" s="34"/>
      <c r="I136" s="38"/>
      <c r="J136" s="36"/>
      <c r="M136" s="34"/>
    </row>
    <row r="137" spans="1:13" s="16" customFormat="1" ht="11.25" customHeight="1">
      <c r="A137" s="34"/>
      <c r="D137" s="34"/>
      <c r="G137" s="34"/>
      <c r="I137" s="38"/>
      <c r="J137" s="36"/>
      <c r="M137" s="34"/>
    </row>
    <row r="138" spans="1:13" s="16" customFormat="1" ht="11.25" customHeight="1">
      <c r="A138" s="34"/>
      <c r="D138" s="34"/>
      <c r="G138" s="34"/>
      <c r="I138" s="38"/>
      <c r="J138" s="36"/>
      <c r="M138" s="34"/>
    </row>
    <row r="139" spans="1:13" s="16" customFormat="1" ht="11.25" customHeight="1">
      <c r="A139" s="34"/>
      <c r="D139" s="34"/>
      <c r="G139" s="34"/>
      <c r="I139" s="38"/>
      <c r="J139" s="36"/>
      <c r="M139" s="34"/>
    </row>
    <row r="140" spans="1:13" s="16" customFormat="1" ht="11.25" customHeight="1">
      <c r="A140" s="34"/>
      <c r="D140" s="34"/>
      <c r="G140" s="34"/>
      <c r="I140" s="38"/>
      <c r="J140" s="36"/>
      <c r="M140" s="34"/>
    </row>
    <row r="141" spans="1:13" s="16" customFormat="1" ht="11.25" customHeight="1">
      <c r="A141" s="34"/>
      <c r="D141" s="34"/>
      <c r="G141" s="34"/>
      <c r="I141" s="38"/>
      <c r="J141" s="36"/>
      <c r="M141" s="34"/>
    </row>
    <row r="142" spans="1:13" s="16" customFormat="1" ht="11.25" customHeight="1">
      <c r="A142" s="34"/>
      <c r="D142" s="34"/>
      <c r="G142" s="34"/>
      <c r="I142" s="38"/>
      <c r="J142" s="36"/>
      <c r="M142" s="34"/>
    </row>
    <row r="143" spans="1:13" s="16" customFormat="1" ht="11.25" customHeight="1">
      <c r="A143" s="34"/>
      <c r="D143" s="34"/>
      <c r="G143" s="34"/>
      <c r="I143" s="38"/>
      <c r="J143" s="36"/>
      <c r="M143" s="34"/>
    </row>
    <row r="144" spans="1:13" s="16" customFormat="1" ht="11.25" customHeight="1">
      <c r="A144" s="34"/>
      <c r="D144" s="34"/>
      <c r="G144" s="34"/>
      <c r="I144" s="38"/>
      <c r="J144" s="36"/>
      <c r="M144" s="34"/>
    </row>
    <row r="145" spans="1:13" s="16" customFormat="1" ht="11.25" customHeight="1">
      <c r="A145" s="34"/>
      <c r="D145" s="34"/>
      <c r="G145" s="34"/>
      <c r="I145" s="38"/>
      <c r="J145" s="36"/>
      <c r="M145" s="34"/>
    </row>
    <row r="146" spans="1:13" s="16" customFormat="1" ht="11.25" customHeight="1">
      <c r="A146" s="34"/>
      <c r="D146" s="34"/>
      <c r="G146" s="34"/>
      <c r="I146" s="38"/>
      <c r="J146" s="36"/>
      <c r="M146" s="34"/>
    </row>
    <row r="147" spans="1:13" s="16" customFormat="1" ht="11.25" customHeight="1">
      <c r="A147" s="34"/>
      <c r="D147" s="34"/>
      <c r="G147" s="34"/>
      <c r="I147" s="38"/>
      <c r="J147" s="36"/>
      <c r="M147" s="34"/>
    </row>
    <row r="148" spans="1:13" s="16" customFormat="1" ht="11.25" customHeight="1">
      <c r="A148" s="34"/>
      <c r="D148" s="34"/>
      <c r="G148" s="34"/>
      <c r="I148" s="38"/>
      <c r="J148" s="36"/>
      <c r="M148" s="34"/>
    </row>
    <row r="149" spans="1:13" s="16" customFormat="1" ht="11.25" customHeight="1">
      <c r="A149" s="34"/>
      <c r="D149" s="34"/>
      <c r="G149" s="34"/>
      <c r="I149" s="38"/>
      <c r="J149" s="36"/>
      <c r="M149" s="34"/>
    </row>
    <row r="150" spans="1:13" s="16" customFormat="1" ht="11.25" customHeight="1">
      <c r="A150" s="34"/>
      <c r="D150" s="34"/>
      <c r="G150" s="34"/>
      <c r="I150" s="38"/>
      <c r="J150" s="36"/>
      <c r="M150" s="34"/>
    </row>
    <row r="151" spans="1:13" s="16" customFormat="1" ht="11.25" customHeight="1">
      <c r="A151" s="34"/>
      <c r="D151" s="34"/>
      <c r="G151" s="34"/>
      <c r="I151" s="38"/>
      <c r="J151" s="36"/>
      <c r="M151" s="34"/>
    </row>
    <row r="152" spans="1:13" s="16" customFormat="1" ht="11.25" customHeight="1">
      <c r="A152" s="34"/>
      <c r="D152" s="34"/>
      <c r="G152" s="34"/>
      <c r="I152" s="38"/>
      <c r="J152" s="36"/>
      <c r="M152" s="34"/>
    </row>
    <row r="153" spans="1:13" s="16" customFormat="1" ht="11.25" customHeight="1">
      <c r="A153" s="34"/>
      <c r="D153" s="34"/>
      <c r="G153" s="34"/>
      <c r="I153" s="38"/>
      <c r="J153" s="36"/>
      <c r="M153" s="34"/>
    </row>
    <row r="154" spans="1:13" s="16" customFormat="1" ht="11.25" customHeight="1">
      <c r="A154" s="34"/>
      <c r="D154" s="34"/>
      <c r="G154" s="34"/>
      <c r="I154" s="38"/>
      <c r="J154" s="36"/>
      <c r="M154" s="34"/>
    </row>
    <row r="155" spans="1:13" s="16" customFormat="1" ht="11.25" customHeight="1">
      <c r="A155" s="34"/>
      <c r="D155" s="34"/>
      <c r="G155" s="34"/>
      <c r="I155" s="38"/>
      <c r="J155" s="36"/>
      <c r="M155" s="34"/>
    </row>
    <row r="156" spans="1:13" s="16" customFormat="1" ht="11.25" customHeight="1">
      <c r="A156" s="34"/>
      <c r="D156" s="34"/>
      <c r="G156" s="34"/>
      <c r="I156" s="38"/>
      <c r="J156" s="36"/>
      <c r="M156" s="34"/>
    </row>
    <row r="157" spans="1:13" s="16" customFormat="1" ht="11.25" customHeight="1">
      <c r="A157" s="34"/>
      <c r="D157" s="34"/>
      <c r="G157" s="34"/>
      <c r="I157" s="38"/>
      <c r="J157" s="36"/>
      <c r="M157" s="34"/>
    </row>
    <row r="158" spans="1:13" s="16" customFormat="1" ht="11.25" customHeight="1">
      <c r="A158" s="34"/>
      <c r="D158" s="34"/>
      <c r="G158" s="34"/>
      <c r="I158" s="38"/>
      <c r="J158" s="36"/>
      <c r="M158" s="34"/>
    </row>
    <row r="159" spans="1:13" s="16" customFormat="1" ht="11.25" customHeight="1">
      <c r="A159" s="34"/>
      <c r="D159" s="34"/>
      <c r="G159" s="34"/>
      <c r="I159" s="38"/>
      <c r="J159" s="36"/>
      <c r="M159" s="34"/>
    </row>
    <row r="160" spans="1:13" s="16" customFormat="1" ht="11.25" customHeight="1">
      <c r="A160" s="34"/>
      <c r="D160" s="34"/>
      <c r="G160" s="34"/>
      <c r="I160" s="38"/>
      <c r="J160" s="36"/>
      <c r="M160" s="34"/>
    </row>
    <row r="161" spans="1:13" s="16" customFormat="1" ht="11.25" customHeight="1">
      <c r="A161" s="34"/>
      <c r="D161" s="34"/>
      <c r="G161" s="34"/>
      <c r="I161" s="38"/>
      <c r="J161" s="36"/>
      <c r="M161" s="34"/>
    </row>
    <row r="162" spans="1:13" s="16" customFormat="1" ht="11.25" customHeight="1">
      <c r="A162" s="34"/>
      <c r="D162" s="34"/>
      <c r="G162" s="34"/>
      <c r="I162" s="38"/>
      <c r="J162" s="36"/>
      <c r="M162" s="34"/>
    </row>
    <row r="163" spans="1:13" s="16" customFormat="1" ht="11.25" customHeight="1">
      <c r="A163" s="34"/>
      <c r="D163" s="34"/>
      <c r="G163" s="34"/>
      <c r="I163" s="38"/>
      <c r="J163" s="36"/>
      <c r="M163" s="34"/>
    </row>
    <row r="164" spans="1:13" s="16" customFormat="1" ht="11.25" customHeight="1">
      <c r="A164" s="34"/>
      <c r="D164" s="34"/>
      <c r="G164" s="34"/>
      <c r="I164" s="38"/>
      <c r="J164" s="36"/>
      <c r="M164" s="34"/>
    </row>
    <row r="165" spans="1:13" s="16" customFormat="1" ht="11.25" customHeight="1">
      <c r="A165" s="34"/>
      <c r="D165" s="34"/>
      <c r="G165" s="34"/>
      <c r="I165" s="38"/>
      <c r="J165" s="36"/>
      <c r="M165" s="34"/>
    </row>
    <row r="166" spans="1:13" s="16" customFormat="1" ht="11.25" customHeight="1">
      <c r="A166" s="34"/>
      <c r="D166" s="34"/>
      <c r="G166" s="34"/>
      <c r="I166" s="38"/>
      <c r="J166" s="36"/>
      <c r="M166" s="34"/>
    </row>
    <row r="167" spans="1:13" s="16" customFormat="1" ht="11.25" customHeight="1">
      <c r="A167" s="34"/>
      <c r="D167" s="34"/>
      <c r="G167" s="34"/>
      <c r="I167" s="38"/>
      <c r="J167" s="36"/>
      <c r="M167" s="34"/>
    </row>
    <row r="168" spans="1:13" s="16" customFormat="1" ht="11.25" customHeight="1">
      <c r="A168" s="34"/>
      <c r="D168" s="34"/>
      <c r="G168" s="34"/>
      <c r="I168" s="38"/>
      <c r="J168" s="36"/>
      <c r="M168" s="34"/>
    </row>
    <row r="169" spans="1:13" s="16" customFormat="1" ht="11.25" customHeight="1">
      <c r="A169" s="34"/>
      <c r="D169" s="34"/>
      <c r="G169" s="34"/>
      <c r="I169" s="38"/>
      <c r="J169" s="36"/>
      <c r="M169" s="34"/>
    </row>
    <row r="170" spans="1:13" s="16" customFormat="1" ht="11.25" customHeight="1">
      <c r="A170" s="34"/>
      <c r="D170" s="34"/>
      <c r="G170" s="34"/>
      <c r="I170" s="38"/>
      <c r="J170" s="36"/>
      <c r="M170" s="34"/>
    </row>
    <row r="171" spans="1:13" s="16" customFormat="1" ht="11.25" customHeight="1">
      <c r="A171" s="34"/>
      <c r="D171" s="34"/>
      <c r="G171" s="34"/>
      <c r="I171" s="38"/>
      <c r="J171" s="36"/>
      <c r="M171" s="34"/>
    </row>
    <row r="172" spans="1:13" s="16" customFormat="1" ht="11.25" customHeight="1">
      <c r="A172" s="34"/>
      <c r="D172" s="34"/>
      <c r="G172" s="34"/>
      <c r="I172" s="38"/>
      <c r="J172" s="36"/>
      <c r="M172" s="34"/>
    </row>
    <row r="173" spans="1:13" s="16" customFormat="1" ht="11.25" customHeight="1">
      <c r="A173" s="34"/>
      <c r="D173" s="34"/>
      <c r="G173" s="34"/>
      <c r="I173" s="38"/>
      <c r="J173" s="36"/>
      <c r="M173" s="34"/>
    </row>
    <row r="174" spans="1:13" s="16" customFormat="1" ht="11.25" customHeight="1">
      <c r="A174" s="34"/>
      <c r="D174" s="34"/>
      <c r="G174" s="34"/>
      <c r="I174" s="38"/>
      <c r="J174" s="36"/>
      <c r="M174" s="34"/>
    </row>
    <row r="175" spans="1:13" s="16" customFormat="1" ht="11.25" customHeight="1">
      <c r="A175" s="34"/>
      <c r="D175" s="34"/>
      <c r="G175" s="34"/>
      <c r="I175" s="38"/>
      <c r="J175" s="36"/>
      <c r="M175" s="34"/>
    </row>
    <row r="176" spans="1:13" s="16" customFormat="1" ht="11.25" customHeight="1">
      <c r="A176" s="34"/>
      <c r="D176" s="34"/>
      <c r="G176" s="34"/>
      <c r="I176" s="38"/>
      <c r="J176" s="36"/>
      <c r="M176" s="34"/>
    </row>
    <row r="177" spans="1:13" s="16" customFormat="1" ht="11.25" customHeight="1">
      <c r="A177" s="34"/>
      <c r="D177" s="34"/>
      <c r="G177" s="34"/>
      <c r="I177" s="38"/>
      <c r="J177" s="36"/>
      <c r="M177" s="34"/>
    </row>
    <row r="178" spans="1:13" s="16" customFormat="1" ht="11.25" customHeight="1">
      <c r="A178" s="34"/>
      <c r="D178" s="34"/>
      <c r="G178" s="34"/>
      <c r="I178" s="38"/>
      <c r="J178" s="36"/>
      <c r="M178" s="34"/>
    </row>
    <row r="179" spans="1:13" s="16" customFormat="1" ht="11.25" customHeight="1">
      <c r="A179" s="34"/>
      <c r="D179" s="34"/>
      <c r="G179" s="34"/>
      <c r="I179" s="38"/>
      <c r="J179" s="36"/>
      <c r="M179" s="34"/>
    </row>
    <row r="180" spans="1:13" s="16" customFormat="1" ht="11.25" customHeight="1">
      <c r="A180" s="34"/>
      <c r="D180" s="34"/>
      <c r="G180" s="34"/>
      <c r="I180" s="38"/>
      <c r="J180" s="36"/>
      <c r="M180" s="34"/>
    </row>
    <row r="181" spans="1:13" s="16" customFormat="1" ht="11.25" customHeight="1">
      <c r="A181" s="34"/>
      <c r="D181" s="34"/>
      <c r="G181" s="34"/>
      <c r="I181" s="38"/>
      <c r="J181" s="36"/>
      <c r="M181" s="34"/>
    </row>
    <row r="182" spans="1:13" s="16" customFormat="1" ht="11.25" customHeight="1">
      <c r="A182" s="34"/>
      <c r="D182" s="34"/>
      <c r="G182" s="34"/>
      <c r="I182" s="38"/>
      <c r="J182" s="36"/>
      <c r="M182" s="34"/>
    </row>
    <row r="183" spans="1:13" s="16" customFormat="1" ht="11.25" customHeight="1">
      <c r="A183" s="34"/>
      <c r="D183" s="34"/>
      <c r="G183" s="34"/>
      <c r="I183" s="38"/>
      <c r="J183" s="36"/>
      <c r="M183" s="34"/>
    </row>
    <row r="184" spans="1:13" s="16" customFormat="1" ht="11.25" customHeight="1">
      <c r="A184" s="34"/>
      <c r="D184" s="34"/>
      <c r="G184" s="34"/>
      <c r="I184" s="38"/>
      <c r="J184" s="36"/>
      <c r="M184" s="34"/>
    </row>
    <row r="185" spans="1:13" s="16" customFormat="1" ht="11.25" customHeight="1">
      <c r="A185" s="34"/>
      <c r="D185" s="34"/>
      <c r="G185" s="34"/>
      <c r="I185" s="38"/>
      <c r="J185" s="36"/>
      <c r="M185" s="34"/>
    </row>
    <row r="186" spans="1:13" s="16" customFormat="1" ht="11.25" customHeight="1">
      <c r="A186" s="34"/>
      <c r="D186" s="34"/>
      <c r="G186" s="34"/>
      <c r="I186" s="38"/>
      <c r="J186" s="36"/>
      <c r="M186" s="34"/>
    </row>
    <row r="187" spans="1:13" s="16" customFormat="1" ht="11.25" customHeight="1">
      <c r="A187" s="34"/>
      <c r="D187" s="34"/>
      <c r="G187" s="34"/>
      <c r="I187" s="38"/>
      <c r="J187" s="36"/>
      <c r="M187" s="34"/>
    </row>
    <row r="188" spans="1:13" s="16" customFormat="1" ht="11.25" customHeight="1">
      <c r="A188" s="34"/>
      <c r="D188" s="34"/>
      <c r="G188" s="34"/>
      <c r="I188" s="38"/>
      <c r="J188" s="36"/>
      <c r="M188" s="34"/>
    </row>
    <row r="189" spans="1:13" s="16" customFormat="1" ht="11.25" customHeight="1">
      <c r="A189" s="34"/>
      <c r="D189" s="34"/>
      <c r="G189" s="34"/>
      <c r="I189" s="38"/>
      <c r="J189" s="36"/>
      <c r="M189" s="34"/>
    </row>
    <row r="190" spans="1:13" s="16" customFormat="1" ht="11.25" customHeight="1">
      <c r="A190" s="34"/>
      <c r="D190" s="34"/>
      <c r="G190" s="34"/>
      <c r="I190" s="38"/>
      <c r="J190" s="36"/>
      <c r="M190" s="34"/>
    </row>
    <row r="191" spans="1:13" s="16" customFormat="1" ht="11.25" customHeight="1">
      <c r="A191" s="34"/>
      <c r="D191" s="34"/>
      <c r="G191" s="34"/>
      <c r="I191" s="38"/>
      <c r="J191" s="36"/>
      <c r="M191" s="34"/>
    </row>
    <row r="192" spans="1:13" s="16" customFormat="1" ht="11.25" customHeight="1">
      <c r="A192" s="34"/>
      <c r="D192" s="34"/>
      <c r="G192" s="34"/>
      <c r="I192" s="38"/>
      <c r="J192" s="36"/>
      <c r="M192" s="34"/>
    </row>
    <row r="193" spans="1:13" s="16" customFormat="1" ht="11.25" customHeight="1">
      <c r="A193" s="34"/>
      <c r="D193" s="34"/>
      <c r="G193" s="34"/>
      <c r="I193" s="38"/>
      <c r="J193" s="36"/>
      <c r="M193" s="34"/>
    </row>
    <row r="194" spans="1:13" s="16" customFormat="1" ht="11.25" customHeight="1">
      <c r="A194" s="34"/>
      <c r="D194" s="34"/>
      <c r="G194" s="34"/>
      <c r="I194" s="38"/>
      <c r="J194" s="36"/>
      <c r="M194" s="34"/>
    </row>
    <row r="195" spans="1:13" s="16" customFormat="1" ht="11.25" customHeight="1">
      <c r="A195" s="34"/>
      <c r="D195" s="34"/>
      <c r="G195" s="34"/>
      <c r="I195" s="38"/>
      <c r="J195" s="36"/>
      <c r="M195" s="34"/>
    </row>
    <row r="196" spans="1:13" s="16" customFormat="1" ht="11.25" customHeight="1">
      <c r="A196" s="34"/>
      <c r="D196" s="34"/>
      <c r="G196" s="34"/>
      <c r="I196" s="38"/>
      <c r="J196" s="36"/>
      <c r="M196" s="34"/>
    </row>
    <row r="197" spans="1:13" s="16" customFormat="1" ht="11.25" customHeight="1">
      <c r="A197" s="34"/>
      <c r="D197" s="34"/>
      <c r="G197" s="34"/>
      <c r="I197" s="38"/>
      <c r="J197" s="36"/>
      <c r="M197" s="34"/>
    </row>
    <row r="198" spans="1:13" s="16" customFormat="1" ht="11.25" customHeight="1">
      <c r="A198" s="34"/>
      <c r="D198" s="34"/>
      <c r="G198" s="34"/>
      <c r="I198" s="38"/>
      <c r="J198" s="36"/>
      <c r="M198" s="34"/>
    </row>
    <row r="199" spans="1:13" s="16" customFormat="1" ht="11.25" customHeight="1">
      <c r="A199" s="34"/>
      <c r="D199" s="34"/>
      <c r="G199" s="34"/>
      <c r="I199" s="38"/>
      <c r="J199" s="36"/>
      <c r="M199" s="34"/>
    </row>
    <row r="200" spans="1:13" s="16" customFormat="1" ht="11.25" customHeight="1">
      <c r="A200" s="34"/>
      <c r="D200" s="34"/>
      <c r="G200" s="34"/>
      <c r="I200" s="38"/>
      <c r="J200" s="36"/>
      <c r="M200" s="34"/>
    </row>
    <row r="201" spans="1:13" s="16" customFormat="1" ht="11.25" customHeight="1">
      <c r="A201" s="34"/>
      <c r="D201" s="34"/>
      <c r="G201" s="34"/>
      <c r="I201" s="38"/>
      <c r="J201" s="36"/>
      <c r="M201" s="34"/>
    </row>
    <row r="202" spans="1:13" s="16" customFormat="1" ht="11.25" customHeight="1">
      <c r="A202" s="34"/>
      <c r="D202" s="34"/>
      <c r="G202" s="34"/>
      <c r="I202" s="38"/>
      <c r="J202" s="36"/>
      <c r="M202" s="34"/>
    </row>
    <row r="203" spans="1:13" s="16" customFormat="1" ht="11.25" customHeight="1">
      <c r="A203" s="34"/>
      <c r="D203" s="34"/>
      <c r="G203" s="34"/>
      <c r="I203" s="38"/>
      <c r="J203" s="36"/>
      <c r="M203" s="34"/>
    </row>
    <row r="204" spans="1:13" s="16" customFormat="1" ht="11.25" customHeight="1">
      <c r="A204" s="34"/>
      <c r="D204" s="34"/>
      <c r="G204" s="34"/>
      <c r="I204" s="38"/>
      <c r="J204" s="36"/>
      <c r="M204" s="34"/>
    </row>
    <row r="205" spans="1:13" s="16" customFormat="1" ht="11.25" customHeight="1">
      <c r="A205" s="34"/>
      <c r="D205" s="34"/>
      <c r="G205" s="34"/>
      <c r="I205" s="38"/>
      <c r="J205" s="36"/>
      <c r="M205" s="34"/>
    </row>
    <row r="206" spans="1:13" s="16" customFormat="1" ht="11.25" customHeight="1">
      <c r="A206" s="34"/>
      <c r="D206" s="34"/>
      <c r="G206" s="34"/>
      <c r="I206" s="38"/>
      <c r="J206" s="36"/>
      <c r="M206" s="34"/>
    </row>
    <row r="207" spans="1:13" s="16" customFormat="1" ht="11.25" customHeight="1">
      <c r="A207" s="34"/>
      <c r="D207" s="34"/>
      <c r="G207" s="34"/>
      <c r="I207" s="38"/>
      <c r="J207" s="36"/>
      <c r="M207" s="34"/>
    </row>
    <row r="208" spans="1:13" s="16" customFormat="1" ht="11.25" customHeight="1">
      <c r="A208" s="34"/>
      <c r="D208" s="34"/>
      <c r="G208" s="34"/>
      <c r="I208" s="38"/>
      <c r="J208" s="36"/>
      <c r="M208" s="34"/>
    </row>
    <row r="209" spans="1:13" s="16" customFormat="1" ht="11.25" customHeight="1">
      <c r="A209" s="34"/>
      <c r="D209" s="34"/>
      <c r="G209" s="34"/>
      <c r="I209" s="38"/>
      <c r="J209" s="36"/>
      <c r="M209" s="34"/>
    </row>
    <row r="210" spans="1:13" s="16" customFormat="1" ht="11.25" customHeight="1">
      <c r="A210" s="34"/>
      <c r="D210" s="34"/>
      <c r="G210" s="34"/>
      <c r="I210" s="38"/>
      <c r="J210" s="36"/>
      <c r="M210" s="34"/>
    </row>
    <row r="211" spans="1:13" s="16" customFormat="1" ht="11.25" customHeight="1">
      <c r="A211" s="34"/>
      <c r="D211" s="34"/>
      <c r="G211" s="34"/>
      <c r="I211" s="38"/>
      <c r="J211" s="36"/>
      <c r="M211" s="34"/>
    </row>
    <row r="212" spans="1:13" s="16" customFormat="1" ht="11.25" customHeight="1">
      <c r="A212" s="34"/>
      <c r="D212" s="34"/>
      <c r="G212" s="34"/>
      <c r="I212" s="38"/>
      <c r="J212" s="36"/>
      <c r="M212" s="34"/>
    </row>
    <row r="213" spans="1:13" s="16" customFormat="1" ht="11.25" customHeight="1">
      <c r="A213" s="34"/>
      <c r="D213" s="34"/>
      <c r="G213" s="34"/>
      <c r="I213" s="38"/>
      <c r="J213" s="36"/>
      <c r="M213" s="34"/>
    </row>
    <row r="214" spans="1:13" s="16" customFormat="1" ht="11.25" customHeight="1">
      <c r="A214" s="34"/>
      <c r="D214" s="34"/>
      <c r="G214" s="34"/>
      <c r="I214" s="38"/>
      <c r="J214" s="36"/>
      <c r="M214" s="34"/>
    </row>
    <row r="215" spans="1:13" s="16" customFormat="1" ht="11.25" customHeight="1">
      <c r="A215" s="34"/>
      <c r="D215" s="34"/>
      <c r="G215" s="34"/>
      <c r="I215" s="38"/>
      <c r="J215" s="36"/>
      <c r="M215" s="34"/>
    </row>
    <row r="216" spans="1:13" s="16" customFormat="1" ht="11.25" customHeight="1">
      <c r="A216" s="34"/>
      <c r="D216" s="34"/>
      <c r="G216" s="34"/>
      <c r="I216" s="38"/>
      <c r="J216" s="36"/>
      <c r="M216" s="34"/>
    </row>
    <row r="217" spans="1:13" s="16" customFormat="1" ht="11.25" customHeight="1">
      <c r="A217" s="34"/>
      <c r="D217" s="34"/>
      <c r="G217" s="34"/>
      <c r="I217" s="38"/>
      <c r="J217" s="36"/>
      <c r="M217" s="34"/>
    </row>
    <row r="218" spans="1:13" s="16" customFormat="1" ht="11.25" customHeight="1">
      <c r="A218" s="34"/>
      <c r="D218" s="34"/>
      <c r="G218" s="34"/>
      <c r="I218" s="38"/>
      <c r="J218" s="36"/>
      <c r="M218" s="34"/>
    </row>
    <row r="219" spans="1:13" s="16" customFormat="1" ht="11.25" customHeight="1">
      <c r="A219" s="34"/>
      <c r="D219" s="34"/>
      <c r="G219" s="34"/>
      <c r="I219" s="38"/>
      <c r="J219" s="36"/>
      <c r="M219" s="34"/>
    </row>
    <row r="220" spans="1:13" s="16" customFormat="1" ht="11.25" customHeight="1">
      <c r="A220" s="34"/>
      <c r="D220" s="34"/>
      <c r="G220" s="34"/>
      <c r="I220" s="38"/>
      <c r="J220" s="36"/>
      <c r="M220" s="34"/>
    </row>
    <row r="221" spans="1:13" s="16" customFormat="1" ht="11.25" customHeight="1">
      <c r="A221" s="34"/>
      <c r="D221" s="34"/>
      <c r="G221" s="34"/>
      <c r="I221" s="38"/>
      <c r="J221" s="36"/>
      <c r="M221" s="34"/>
    </row>
    <row r="222" spans="1:13" s="16" customFormat="1" ht="11.25" customHeight="1">
      <c r="A222" s="34"/>
      <c r="D222" s="34"/>
      <c r="G222" s="34"/>
      <c r="I222" s="38"/>
      <c r="J222" s="36"/>
      <c r="M222" s="34"/>
    </row>
    <row r="223" spans="1:13" s="16" customFormat="1" ht="11.25" customHeight="1">
      <c r="A223" s="34"/>
      <c r="D223" s="34"/>
      <c r="G223" s="34"/>
      <c r="I223" s="38"/>
      <c r="J223" s="36"/>
      <c r="M223" s="34"/>
    </row>
    <row r="224" spans="1:13" s="16" customFormat="1" ht="11.25" customHeight="1">
      <c r="A224" s="34"/>
      <c r="D224" s="34"/>
      <c r="G224" s="34"/>
      <c r="I224" s="38"/>
      <c r="J224" s="36"/>
      <c r="M224" s="34"/>
    </row>
    <row r="225" spans="1:13" s="16" customFormat="1" ht="11.25" customHeight="1">
      <c r="A225" s="34"/>
      <c r="D225" s="34"/>
      <c r="G225" s="34"/>
      <c r="I225" s="38"/>
      <c r="J225" s="36"/>
      <c r="M225" s="34"/>
    </row>
    <row r="226" spans="1:13" s="16" customFormat="1" ht="11.25" customHeight="1">
      <c r="A226" s="34"/>
      <c r="D226" s="34"/>
      <c r="G226" s="34"/>
      <c r="I226" s="38"/>
      <c r="J226" s="36"/>
      <c r="M226" s="34"/>
    </row>
    <row r="227" spans="1:13" s="16" customFormat="1" ht="11.25" customHeight="1">
      <c r="A227" s="34"/>
      <c r="D227" s="34"/>
      <c r="G227" s="34"/>
      <c r="I227" s="38"/>
      <c r="J227" s="36"/>
      <c r="M227" s="34"/>
    </row>
    <row r="228" spans="1:13" s="16" customFormat="1" ht="11.25" customHeight="1">
      <c r="A228" s="34"/>
      <c r="D228" s="34"/>
      <c r="G228" s="34"/>
      <c r="I228" s="38"/>
      <c r="J228" s="36"/>
      <c r="M228" s="34"/>
    </row>
    <row r="229" spans="1:13" s="16" customFormat="1" ht="11.25" customHeight="1">
      <c r="A229" s="34"/>
      <c r="D229" s="34"/>
      <c r="G229" s="34"/>
      <c r="I229" s="38"/>
      <c r="J229" s="36"/>
      <c r="M229" s="34"/>
    </row>
    <row r="230" spans="1:13" s="16" customFormat="1" ht="11.25" customHeight="1">
      <c r="A230" s="34"/>
      <c r="D230" s="34"/>
      <c r="G230" s="34"/>
      <c r="I230" s="38"/>
      <c r="J230" s="36"/>
      <c r="M230" s="34"/>
    </row>
    <row r="231" spans="1:13" s="16" customFormat="1" ht="11.25" customHeight="1">
      <c r="A231" s="34"/>
      <c r="D231" s="34"/>
      <c r="G231" s="34"/>
      <c r="I231" s="38"/>
      <c r="J231" s="36"/>
      <c r="M231" s="34"/>
    </row>
    <row r="232" spans="1:13" s="16" customFormat="1" ht="11.25" customHeight="1">
      <c r="A232" s="34"/>
      <c r="D232" s="34"/>
      <c r="G232" s="34"/>
      <c r="I232" s="38"/>
      <c r="J232" s="36"/>
      <c r="M232" s="34"/>
    </row>
    <row r="233" spans="1:13" s="16" customFormat="1" ht="11.25" customHeight="1">
      <c r="A233" s="34"/>
      <c r="D233" s="34"/>
      <c r="G233" s="34"/>
      <c r="I233" s="38"/>
      <c r="J233" s="36"/>
      <c r="M233" s="34"/>
    </row>
    <row r="234" spans="1:13" s="16" customFormat="1" ht="11.25" customHeight="1">
      <c r="A234" s="34"/>
      <c r="D234" s="34"/>
      <c r="G234" s="34"/>
      <c r="I234" s="38"/>
      <c r="J234" s="36"/>
      <c r="M234" s="34"/>
    </row>
    <row r="235" spans="1:13" s="16" customFormat="1" ht="11.25" customHeight="1">
      <c r="A235" s="34"/>
      <c r="D235" s="34"/>
      <c r="G235" s="34"/>
      <c r="I235" s="38"/>
      <c r="J235" s="36"/>
      <c r="M235" s="34"/>
    </row>
    <row r="236" spans="1:13" s="16" customFormat="1" ht="11.25" customHeight="1">
      <c r="A236" s="34"/>
      <c r="D236" s="34"/>
      <c r="G236" s="34"/>
      <c r="I236" s="38"/>
      <c r="J236" s="36"/>
      <c r="M236" s="34"/>
    </row>
    <row r="237" spans="1:13" s="16" customFormat="1" ht="11.25" customHeight="1">
      <c r="A237" s="34"/>
      <c r="D237" s="34"/>
      <c r="G237" s="34"/>
      <c r="I237" s="38"/>
      <c r="J237" s="36"/>
      <c r="M237" s="34"/>
    </row>
    <row r="238" spans="1:13" s="16" customFormat="1" ht="11.25" customHeight="1">
      <c r="A238" s="34"/>
      <c r="D238" s="34"/>
      <c r="G238" s="34"/>
      <c r="I238" s="38"/>
      <c r="J238" s="36"/>
      <c r="M238" s="34"/>
    </row>
    <row r="239" spans="1:13" s="16" customFormat="1" ht="11.25" customHeight="1">
      <c r="A239" s="34"/>
      <c r="D239" s="34"/>
      <c r="G239" s="34"/>
      <c r="I239" s="38"/>
      <c r="J239" s="36"/>
      <c r="M239" s="34"/>
    </row>
    <row r="240" spans="1:13" s="16" customFormat="1" ht="11.25" customHeight="1">
      <c r="A240" s="34"/>
      <c r="D240" s="34"/>
      <c r="G240" s="34"/>
      <c r="I240" s="38"/>
      <c r="J240" s="36"/>
      <c r="M240" s="34"/>
    </row>
    <row r="241" spans="1:13" s="16" customFormat="1" ht="11.25" customHeight="1">
      <c r="A241" s="34"/>
      <c r="D241" s="34"/>
      <c r="G241" s="34"/>
      <c r="I241" s="38"/>
      <c r="J241" s="36"/>
      <c r="M241" s="34"/>
    </row>
    <row r="242" spans="1:13" s="16" customFormat="1" ht="11.25" customHeight="1">
      <c r="A242" s="34"/>
      <c r="D242" s="34"/>
      <c r="G242" s="34"/>
      <c r="I242" s="38"/>
      <c r="J242" s="36"/>
      <c r="M242" s="34"/>
    </row>
    <row r="243" spans="1:13" s="16" customFormat="1" ht="11.25" customHeight="1">
      <c r="A243" s="34"/>
      <c r="D243" s="34"/>
      <c r="G243" s="34"/>
      <c r="I243" s="38"/>
      <c r="J243" s="36"/>
      <c r="M243" s="34"/>
    </row>
    <row r="244" spans="1:13" s="16" customFormat="1" ht="11.25" customHeight="1">
      <c r="A244" s="34"/>
      <c r="D244" s="34"/>
      <c r="G244" s="34"/>
      <c r="I244" s="38"/>
      <c r="J244" s="36"/>
      <c r="M244" s="34"/>
    </row>
    <row r="245" spans="1:13" s="16" customFormat="1" ht="11.25" customHeight="1">
      <c r="A245" s="34"/>
      <c r="D245" s="34"/>
      <c r="G245" s="34"/>
      <c r="I245" s="38"/>
      <c r="J245" s="36"/>
      <c r="M245" s="34"/>
    </row>
    <row r="246" spans="1:13" s="16" customFormat="1" ht="11.25" customHeight="1">
      <c r="A246" s="34"/>
      <c r="D246" s="34"/>
      <c r="G246" s="34"/>
      <c r="I246" s="38"/>
      <c r="J246" s="36"/>
      <c r="M246" s="34"/>
    </row>
    <row r="247" spans="1:13" s="16" customFormat="1" ht="11.25" customHeight="1">
      <c r="A247" s="34"/>
      <c r="D247" s="34"/>
      <c r="G247" s="34"/>
      <c r="I247" s="38"/>
      <c r="J247" s="36"/>
      <c r="M247" s="34"/>
    </row>
    <row r="248" spans="1:13" s="16" customFormat="1" ht="11.25" customHeight="1">
      <c r="A248" s="34"/>
      <c r="D248" s="34"/>
      <c r="G248" s="34"/>
      <c r="I248" s="38"/>
      <c r="J248" s="36"/>
      <c r="M248" s="34"/>
    </row>
    <row r="249" spans="1:13" s="16" customFormat="1" ht="11.25" customHeight="1">
      <c r="A249" s="34"/>
      <c r="D249" s="34"/>
      <c r="G249" s="34"/>
      <c r="I249" s="38"/>
      <c r="J249" s="36"/>
      <c r="M249" s="34"/>
    </row>
    <row r="250" spans="1:13" s="16" customFormat="1" ht="11.25" customHeight="1">
      <c r="A250" s="34"/>
      <c r="D250" s="34"/>
      <c r="G250" s="34"/>
      <c r="I250" s="38"/>
      <c r="J250" s="36"/>
      <c r="M250" s="34"/>
    </row>
    <row r="251" spans="1:13" s="16" customFormat="1" ht="11.25" customHeight="1">
      <c r="A251" s="34"/>
      <c r="D251" s="34"/>
      <c r="G251" s="34"/>
      <c r="I251" s="38"/>
      <c r="J251" s="36"/>
      <c r="M251" s="34"/>
    </row>
    <row r="252" spans="1:13" s="16" customFormat="1" ht="11.25" customHeight="1">
      <c r="A252" s="34"/>
      <c r="D252" s="34"/>
      <c r="G252" s="34"/>
      <c r="I252" s="38"/>
      <c r="J252" s="36"/>
      <c r="M252" s="34"/>
    </row>
    <row r="253" spans="1:13" s="16" customFormat="1" ht="11.25" customHeight="1">
      <c r="A253" s="34"/>
      <c r="D253" s="34"/>
      <c r="G253" s="34"/>
      <c r="I253" s="38"/>
      <c r="J253" s="36"/>
      <c r="M253" s="34"/>
    </row>
    <row r="254" spans="1:13" s="16" customFormat="1" ht="11.25" customHeight="1">
      <c r="A254" s="34"/>
      <c r="D254" s="34"/>
      <c r="G254" s="34"/>
      <c r="I254" s="38"/>
      <c r="J254" s="36"/>
      <c r="M254" s="34"/>
    </row>
    <row r="255" spans="1:13" s="16" customFormat="1" ht="11.25" customHeight="1">
      <c r="A255" s="34"/>
      <c r="D255" s="34"/>
      <c r="G255" s="34"/>
      <c r="I255" s="38"/>
      <c r="J255" s="36"/>
      <c r="M255" s="34"/>
    </row>
    <row r="256" spans="1:13" s="16" customFormat="1" ht="11.25" customHeight="1">
      <c r="A256" s="34"/>
      <c r="D256" s="34"/>
      <c r="G256" s="34"/>
      <c r="I256" s="38"/>
      <c r="J256" s="36"/>
      <c r="M256" s="34"/>
    </row>
    <row r="257" spans="1:13" s="16" customFormat="1" ht="11.25" customHeight="1">
      <c r="A257" s="34"/>
      <c r="D257" s="34"/>
      <c r="G257" s="34"/>
      <c r="I257" s="38"/>
      <c r="J257" s="36"/>
      <c r="M257" s="34"/>
    </row>
    <row r="258" spans="1:13" s="16" customFormat="1" ht="11.25" customHeight="1">
      <c r="A258" s="34"/>
      <c r="D258" s="34"/>
      <c r="G258" s="34"/>
      <c r="I258" s="38"/>
      <c r="J258" s="36"/>
      <c r="M258" s="34"/>
    </row>
    <row r="259" spans="1:13" s="16" customFormat="1" ht="11.25" customHeight="1">
      <c r="A259" s="34"/>
      <c r="D259" s="34"/>
      <c r="G259" s="34"/>
      <c r="I259" s="38"/>
      <c r="J259" s="36"/>
      <c r="M259" s="34"/>
    </row>
    <row r="260" spans="1:13" s="16" customFormat="1" ht="11.25" customHeight="1">
      <c r="A260" s="34"/>
      <c r="D260" s="34"/>
      <c r="G260" s="34"/>
      <c r="I260" s="38"/>
      <c r="J260" s="36"/>
      <c r="M260" s="34"/>
    </row>
    <row r="261" spans="1:13" s="16" customFormat="1" ht="11.25" customHeight="1">
      <c r="A261" s="34"/>
      <c r="D261" s="34"/>
      <c r="G261" s="34"/>
      <c r="I261" s="38"/>
      <c r="J261" s="36"/>
      <c r="M261" s="34"/>
    </row>
    <row r="262" spans="1:13" s="16" customFormat="1" ht="11.25" customHeight="1">
      <c r="A262" s="34"/>
      <c r="D262" s="34"/>
      <c r="G262" s="34"/>
      <c r="I262" s="38"/>
      <c r="J262" s="36"/>
      <c r="M262" s="34"/>
    </row>
    <row r="263" spans="1:13" s="16" customFormat="1" ht="11.25" customHeight="1">
      <c r="A263" s="34"/>
      <c r="D263" s="34"/>
      <c r="G263" s="34"/>
      <c r="I263" s="38"/>
      <c r="J263" s="36"/>
      <c r="M263" s="34"/>
    </row>
    <row r="264" spans="1:13" s="16" customFormat="1" ht="11.25" customHeight="1">
      <c r="A264" s="34"/>
      <c r="D264" s="34"/>
      <c r="G264" s="34"/>
      <c r="I264" s="38"/>
      <c r="J264" s="36"/>
      <c r="M264" s="34"/>
    </row>
    <row r="265" spans="1:13" s="16" customFormat="1" ht="11.25" customHeight="1">
      <c r="A265" s="34"/>
      <c r="D265" s="34"/>
      <c r="G265" s="34"/>
      <c r="I265" s="38"/>
      <c r="J265" s="36"/>
      <c r="M265" s="34"/>
    </row>
    <row r="266" spans="1:13" s="16" customFormat="1" ht="11.25" customHeight="1">
      <c r="A266" s="34"/>
      <c r="D266" s="34"/>
      <c r="G266" s="34"/>
      <c r="I266" s="38"/>
      <c r="J266" s="36"/>
      <c r="M266" s="34"/>
    </row>
    <row r="267" spans="1:13" s="16" customFormat="1" ht="11.25" customHeight="1">
      <c r="A267" s="34"/>
      <c r="D267" s="34"/>
      <c r="G267" s="34"/>
      <c r="I267" s="38"/>
      <c r="J267" s="36"/>
      <c r="M267" s="34"/>
    </row>
    <row r="268" spans="1:13" s="16" customFormat="1" ht="11.25" customHeight="1">
      <c r="A268" s="34"/>
      <c r="D268" s="34"/>
      <c r="G268" s="34"/>
      <c r="I268" s="38"/>
      <c r="J268" s="36"/>
      <c r="M268" s="34"/>
    </row>
    <row r="269" spans="1:13" s="16" customFormat="1" ht="11.25" customHeight="1">
      <c r="A269" s="34"/>
      <c r="D269" s="34"/>
      <c r="G269" s="34"/>
      <c r="I269" s="38"/>
      <c r="J269" s="36"/>
      <c r="M269" s="34"/>
    </row>
    <row r="270" spans="1:13" s="16" customFormat="1" ht="11.25" customHeight="1">
      <c r="A270" s="34"/>
      <c r="D270" s="34"/>
      <c r="G270" s="34"/>
      <c r="I270" s="38"/>
      <c r="J270" s="36"/>
      <c r="M270" s="34"/>
    </row>
    <row r="271" spans="1:13" s="16" customFormat="1" ht="11.25" customHeight="1">
      <c r="A271" s="34"/>
      <c r="D271" s="34"/>
      <c r="G271" s="34"/>
      <c r="I271" s="38"/>
      <c r="J271" s="36"/>
      <c r="M271" s="34"/>
    </row>
    <row r="272" spans="1:13" s="16" customFormat="1" ht="11.25" customHeight="1">
      <c r="A272" s="34"/>
      <c r="D272" s="34"/>
      <c r="G272" s="34"/>
      <c r="I272" s="38"/>
      <c r="J272" s="36"/>
      <c r="M272" s="34"/>
    </row>
    <row r="273" spans="1:21" s="16" customFormat="1" ht="11.25" customHeight="1">
      <c r="A273" s="34"/>
      <c r="D273" s="34"/>
      <c r="G273" s="34"/>
      <c r="I273" s="38"/>
      <c r="J273" s="36"/>
      <c r="M273" s="34"/>
    </row>
    <row r="274" spans="1:21" s="16" customFormat="1" ht="11.25" customHeight="1">
      <c r="A274" s="34"/>
      <c r="D274" s="34"/>
      <c r="G274" s="34"/>
      <c r="I274" s="38"/>
      <c r="J274" s="36"/>
      <c r="M274" s="34"/>
    </row>
    <row r="275" spans="1:21" s="16" customFormat="1" ht="11.25" customHeight="1">
      <c r="A275" s="34"/>
      <c r="D275" s="34"/>
      <c r="G275" s="34"/>
      <c r="I275" s="38"/>
      <c r="J275" s="36"/>
      <c r="M275" s="34"/>
    </row>
    <row r="276" spans="1:21" s="16" customFormat="1" ht="11.25" customHeight="1">
      <c r="A276" s="34"/>
      <c r="D276" s="34"/>
      <c r="G276" s="34"/>
      <c r="I276" s="38"/>
      <c r="J276" s="36"/>
      <c r="M276" s="34"/>
    </row>
    <row r="277" spans="1:21" s="16" customFormat="1" ht="11.25" customHeight="1">
      <c r="A277" s="34"/>
      <c r="D277" s="34"/>
      <c r="G277" s="34"/>
      <c r="I277" s="38"/>
      <c r="J277" s="36"/>
      <c r="M277" s="34"/>
    </row>
    <row r="278" spans="1:21" s="16" customFormat="1" ht="11.25" customHeight="1">
      <c r="A278" s="34"/>
      <c r="D278" s="34"/>
      <c r="G278" s="34"/>
      <c r="I278" s="38"/>
      <c r="J278" s="36"/>
      <c r="M278" s="34"/>
    </row>
    <row r="279" spans="1:21" s="16" customFormat="1" ht="11.25" customHeight="1">
      <c r="A279" s="34"/>
      <c r="D279" s="34"/>
      <c r="G279" s="34"/>
      <c r="I279" s="38"/>
      <c r="J279" s="36"/>
      <c r="M279" s="34"/>
    </row>
    <row r="280" spans="1:21" s="16" customFormat="1" ht="11.25" customHeight="1">
      <c r="A280" s="34"/>
      <c r="D280" s="34"/>
      <c r="G280" s="34"/>
      <c r="I280" s="38"/>
      <c r="J280" s="36"/>
      <c r="M280" s="34"/>
    </row>
    <row r="281" spans="1:21" s="16" customFormat="1" ht="11.25" customHeight="1">
      <c r="A281" s="34"/>
      <c r="D281" s="34"/>
      <c r="G281" s="34"/>
      <c r="I281" s="38"/>
      <c r="J281" s="36"/>
      <c r="M281" s="34"/>
    </row>
    <row r="282" spans="1:21" s="16" customFormat="1" ht="11.25" customHeight="1">
      <c r="A282" s="34"/>
      <c r="D282" s="34"/>
      <c r="G282" s="34"/>
      <c r="I282" s="38"/>
      <c r="J282" s="36"/>
      <c r="M282" s="34"/>
    </row>
    <row r="283" spans="1:21" s="16" customFormat="1" ht="11.25" customHeight="1">
      <c r="A283" s="34"/>
      <c r="D283" s="34"/>
      <c r="G283" s="34"/>
      <c r="I283" s="38"/>
      <c r="J283" s="36"/>
      <c r="M283" s="34"/>
    </row>
    <row r="284" spans="1:21" ht="11.25" customHeight="1">
      <c r="A284" s="34"/>
      <c r="B284" s="16"/>
      <c r="C284" s="16"/>
      <c r="D284" s="34"/>
      <c r="E284" s="16"/>
      <c r="F284" s="16"/>
      <c r="G284" s="34"/>
      <c r="H284" s="16"/>
      <c r="I284" s="38"/>
      <c r="J284" s="36"/>
      <c r="K284" s="16"/>
      <c r="L284" s="16"/>
      <c r="M284" s="34"/>
      <c r="N284" s="16"/>
      <c r="O284" s="16"/>
      <c r="P284" s="16"/>
      <c r="Q284" s="16"/>
      <c r="R284" s="16"/>
      <c r="S284" s="16"/>
      <c r="T284" s="16"/>
      <c r="U284" s="16"/>
    </row>
    <row r="285" spans="1:21" ht="11.25" customHeight="1">
      <c r="A285" s="34"/>
      <c r="B285" s="16"/>
      <c r="C285" s="16"/>
      <c r="D285" s="34"/>
      <c r="E285" s="16"/>
      <c r="F285" s="16"/>
      <c r="G285" s="34"/>
      <c r="H285" s="16"/>
      <c r="I285" s="38"/>
      <c r="J285" s="36"/>
      <c r="K285" s="16"/>
      <c r="L285" s="16"/>
      <c r="M285" s="34"/>
      <c r="N285" s="16"/>
      <c r="O285" s="16"/>
      <c r="P285" s="16"/>
      <c r="Q285" s="16"/>
      <c r="R285" s="16"/>
      <c r="S285" s="16"/>
      <c r="T285" s="16"/>
      <c r="U285" s="16"/>
    </row>
    <row r="286" spans="1:21" ht="11.25" customHeight="1">
      <c r="A286" s="34"/>
      <c r="B286" s="16"/>
      <c r="C286" s="16"/>
      <c r="D286" s="34"/>
      <c r="E286" s="16"/>
      <c r="F286" s="16"/>
      <c r="G286" s="34"/>
      <c r="H286" s="16"/>
      <c r="I286" s="38"/>
      <c r="J286" s="36"/>
      <c r="K286" s="16"/>
      <c r="L286" s="16"/>
      <c r="M286" s="34"/>
      <c r="N286" s="16"/>
      <c r="O286" s="16"/>
      <c r="P286" s="16"/>
      <c r="Q286" s="16"/>
      <c r="R286" s="16"/>
      <c r="S286" s="16"/>
      <c r="T286" s="16"/>
      <c r="U286" s="16"/>
    </row>
    <row r="287" spans="1:21" ht="11.25" customHeight="1">
      <c r="A287" s="34"/>
      <c r="B287" s="16"/>
      <c r="C287" s="16"/>
      <c r="D287" s="34"/>
      <c r="E287" s="16"/>
      <c r="F287" s="16"/>
      <c r="G287" s="34"/>
      <c r="H287" s="16"/>
      <c r="I287" s="38"/>
      <c r="J287" s="36"/>
      <c r="K287" s="16"/>
      <c r="L287" s="16"/>
      <c r="M287" s="34"/>
      <c r="N287" s="16"/>
      <c r="O287" s="16"/>
      <c r="P287" s="16"/>
      <c r="Q287" s="16"/>
      <c r="R287" s="16"/>
      <c r="S287" s="16"/>
      <c r="T287" s="16"/>
      <c r="U287" s="16"/>
    </row>
    <row r="288" spans="1:21" ht="11.25" customHeight="1">
      <c r="P288" s="16"/>
      <c r="Q288" s="16"/>
      <c r="R288" s="16"/>
      <c r="S288" s="16"/>
      <c r="T288" s="16"/>
      <c r="U288" s="16"/>
    </row>
    <row r="289" spans="1:21" ht="11.25" customHeight="1">
      <c r="P289" s="16"/>
      <c r="Q289" s="16"/>
      <c r="R289" s="16"/>
      <c r="S289" s="16"/>
      <c r="T289" s="16"/>
      <c r="U289" s="16"/>
    </row>
    <row r="290" spans="1:21" ht="11.25" customHeight="1">
      <c r="P290" s="16"/>
      <c r="Q290" s="16"/>
      <c r="R290" s="16"/>
      <c r="S290" s="16"/>
      <c r="T290" s="16"/>
      <c r="U290" s="16"/>
    </row>
    <row r="291" spans="1:21" ht="11.25" customHeight="1">
      <c r="P291" s="16"/>
      <c r="Q291" s="16"/>
      <c r="R291" s="16"/>
      <c r="S291" s="16"/>
      <c r="T291" s="16"/>
      <c r="U291" s="16"/>
    </row>
    <row r="292" spans="1:21" ht="11.25" customHeight="1">
      <c r="P292" s="16"/>
      <c r="Q292" s="16"/>
      <c r="R292" s="16"/>
      <c r="S292" s="16"/>
      <c r="T292" s="16"/>
      <c r="U292" s="16"/>
    </row>
    <row r="293" spans="1:21" ht="11.25" customHeight="1">
      <c r="P293" s="16"/>
      <c r="Q293" s="16"/>
      <c r="R293" s="16"/>
      <c r="S293" s="16"/>
      <c r="T293" s="16"/>
      <c r="U293" s="16"/>
    </row>
    <row r="294" spans="1:21" ht="11.25" customHeight="1">
      <c r="A294" s="18"/>
      <c r="D294" s="18"/>
      <c r="G294" s="18"/>
      <c r="I294" s="18"/>
      <c r="J294" s="18"/>
      <c r="M294" s="18"/>
      <c r="P294" s="16"/>
      <c r="Q294" s="16"/>
      <c r="R294" s="16"/>
      <c r="S294" s="16"/>
      <c r="T294" s="16"/>
      <c r="U294" s="16"/>
    </row>
    <row r="295" spans="1:21" ht="11.25" customHeight="1">
      <c r="A295" s="18"/>
      <c r="D295" s="18"/>
      <c r="G295" s="18"/>
      <c r="I295" s="18"/>
      <c r="J295" s="18"/>
      <c r="M295" s="18"/>
      <c r="P295" s="16"/>
      <c r="Q295" s="16"/>
      <c r="R295" s="16"/>
      <c r="S295" s="16"/>
      <c r="T295" s="16"/>
      <c r="U295" s="16"/>
    </row>
    <row r="296" spans="1:21" ht="11.25" customHeight="1">
      <c r="A296" s="18"/>
      <c r="D296" s="18"/>
      <c r="G296" s="18"/>
      <c r="I296" s="18"/>
      <c r="J296" s="18"/>
      <c r="M296" s="18"/>
      <c r="P296" s="16"/>
      <c r="Q296" s="16"/>
      <c r="R296" s="16"/>
      <c r="S296" s="16"/>
      <c r="T296" s="16"/>
      <c r="U296" s="16"/>
    </row>
    <row r="297" spans="1:21" ht="11.25" customHeight="1">
      <c r="A297" s="18"/>
      <c r="D297" s="18"/>
      <c r="G297" s="18"/>
      <c r="I297" s="18"/>
      <c r="J297" s="18"/>
      <c r="M297" s="18"/>
      <c r="P297" s="16"/>
      <c r="Q297" s="16"/>
      <c r="R297" s="16"/>
      <c r="S297" s="16"/>
      <c r="T297" s="16"/>
      <c r="U297" s="16"/>
    </row>
    <row r="298" spans="1:21" ht="11.25" customHeight="1">
      <c r="A298" s="18"/>
      <c r="D298" s="18"/>
      <c r="G298" s="18"/>
      <c r="I298" s="18"/>
      <c r="J298" s="18"/>
      <c r="M298" s="18"/>
      <c r="P298" s="16"/>
      <c r="Q298" s="16"/>
      <c r="R298" s="16"/>
      <c r="S298" s="16"/>
      <c r="T298" s="16"/>
      <c r="U298" s="16"/>
    </row>
    <row r="299" spans="1:21" ht="11.25" customHeight="1">
      <c r="A299" s="18"/>
      <c r="D299" s="18"/>
      <c r="G299" s="18"/>
      <c r="I299" s="18"/>
      <c r="J299" s="18"/>
      <c r="M299" s="18"/>
      <c r="P299" s="16"/>
      <c r="Q299" s="16"/>
      <c r="R299" s="16"/>
      <c r="S299" s="16"/>
      <c r="T299" s="16"/>
      <c r="U299" s="16"/>
    </row>
    <row r="300" spans="1:21" ht="11.25" customHeight="1">
      <c r="A300" s="18"/>
      <c r="D300" s="18"/>
      <c r="G300" s="18"/>
      <c r="I300" s="18"/>
      <c r="J300" s="18"/>
      <c r="M300" s="18"/>
      <c r="P300" s="16"/>
      <c r="Q300" s="16"/>
      <c r="R300" s="16"/>
      <c r="S300" s="16"/>
      <c r="T300" s="16"/>
      <c r="U300" s="16"/>
    </row>
    <row r="301" spans="1:21" ht="11.25" customHeight="1">
      <c r="A301" s="18"/>
      <c r="D301" s="18"/>
      <c r="G301" s="18"/>
      <c r="I301" s="18"/>
      <c r="J301" s="18"/>
      <c r="M301" s="18"/>
      <c r="P301" s="16"/>
      <c r="Q301" s="16"/>
      <c r="R301" s="16"/>
      <c r="S301" s="16"/>
      <c r="T301" s="16"/>
      <c r="U301" s="16"/>
    </row>
    <row r="302" spans="1:21" ht="11.25" customHeight="1">
      <c r="A302" s="18"/>
      <c r="D302" s="18"/>
      <c r="G302" s="18"/>
      <c r="I302" s="18"/>
      <c r="J302" s="18"/>
      <c r="M302" s="18"/>
      <c r="P302" s="16"/>
      <c r="Q302" s="16"/>
      <c r="R302" s="16"/>
      <c r="S302" s="16"/>
      <c r="T302" s="16"/>
      <c r="U302" s="16"/>
    </row>
    <row r="303" spans="1:21" ht="11.25" customHeight="1">
      <c r="A303" s="18"/>
      <c r="D303" s="18"/>
      <c r="G303" s="18"/>
      <c r="I303" s="18"/>
      <c r="J303" s="18"/>
      <c r="M303" s="18"/>
      <c r="P303" s="16"/>
      <c r="Q303" s="16"/>
      <c r="R303" s="16"/>
      <c r="S303" s="16"/>
      <c r="T303" s="16"/>
      <c r="U303" s="16"/>
    </row>
    <row r="304" spans="1:21" ht="11.25" customHeight="1">
      <c r="A304" s="18"/>
      <c r="D304" s="18"/>
      <c r="G304" s="18"/>
      <c r="I304" s="18"/>
      <c r="J304" s="18"/>
      <c r="M304" s="18"/>
      <c r="P304" s="16"/>
      <c r="Q304" s="16"/>
      <c r="R304" s="16"/>
      <c r="S304" s="16"/>
      <c r="T304" s="16"/>
      <c r="U304" s="16"/>
    </row>
  </sheetData>
  <mergeCells count="123">
    <mergeCell ref="B9:C9"/>
    <mergeCell ref="E9:F9"/>
    <mergeCell ref="B10:C10"/>
    <mergeCell ref="E10:F10"/>
    <mergeCell ref="H10:I10"/>
    <mergeCell ref="B11:C11"/>
    <mergeCell ref="E11:F11"/>
    <mergeCell ref="H11:I11"/>
    <mergeCell ref="A1:O1"/>
    <mergeCell ref="A2:O2"/>
    <mergeCell ref="A3:O3"/>
    <mergeCell ref="A4:O4"/>
    <mergeCell ref="A5:O5"/>
    <mergeCell ref="C7:E7"/>
    <mergeCell ref="K7:L7"/>
    <mergeCell ref="B14:C14"/>
    <mergeCell ref="E14:F14"/>
    <mergeCell ref="H14:I14"/>
    <mergeCell ref="N14:O15"/>
    <mergeCell ref="B15:C15"/>
    <mergeCell ref="E15:F15"/>
    <mergeCell ref="H15:I15"/>
    <mergeCell ref="B12:C12"/>
    <mergeCell ref="E12:F12"/>
    <mergeCell ref="K12:L12"/>
    <mergeCell ref="B13:C13"/>
    <mergeCell ref="E13:F13"/>
    <mergeCell ref="K13:L13"/>
    <mergeCell ref="B18:C18"/>
    <mergeCell ref="E18:F18"/>
    <mergeCell ref="H18:I18"/>
    <mergeCell ref="B19:C19"/>
    <mergeCell ref="E19:F19"/>
    <mergeCell ref="H19:I19"/>
    <mergeCell ref="B16:C16"/>
    <mergeCell ref="E16:F16"/>
    <mergeCell ref="N16:O16"/>
    <mergeCell ref="B17:C17"/>
    <mergeCell ref="E17:F17"/>
    <mergeCell ref="N17:O17"/>
    <mergeCell ref="B22:C22"/>
    <mergeCell ref="E22:F22"/>
    <mergeCell ref="H22:I22"/>
    <mergeCell ref="B23:C23"/>
    <mergeCell ref="E23:F23"/>
    <mergeCell ref="H23:I23"/>
    <mergeCell ref="B20:C20"/>
    <mergeCell ref="E20:F20"/>
    <mergeCell ref="K20:L20"/>
    <mergeCell ref="B21:C21"/>
    <mergeCell ref="E21:F21"/>
    <mergeCell ref="K21:L21"/>
    <mergeCell ref="J29:K30"/>
    <mergeCell ref="B30:C30"/>
    <mergeCell ref="E30:F30"/>
    <mergeCell ref="H30:I30"/>
    <mergeCell ref="B24:C24"/>
    <mergeCell ref="E24:F24"/>
    <mergeCell ref="H25:I25"/>
    <mergeCell ref="K25:L25"/>
    <mergeCell ref="M25:N26"/>
    <mergeCell ref="H26:I26"/>
    <mergeCell ref="K26:L26"/>
    <mergeCell ref="B31:C31"/>
    <mergeCell ref="E31:F31"/>
    <mergeCell ref="B33:C33"/>
    <mergeCell ref="E33:F33"/>
    <mergeCell ref="G33:H34"/>
    <mergeCell ref="B34:C34"/>
    <mergeCell ref="E34:F34"/>
    <mergeCell ref="B28:C28"/>
    <mergeCell ref="E28:F28"/>
    <mergeCell ref="B29:C29"/>
    <mergeCell ref="E29:F29"/>
    <mergeCell ref="H29:I29"/>
    <mergeCell ref="B39:C39"/>
    <mergeCell ref="E39:F39"/>
    <mergeCell ref="K39:L39"/>
    <mergeCell ref="M39:N40"/>
    <mergeCell ref="B40:C40"/>
    <mergeCell ref="E40:F40"/>
    <mergeCell ref="K40:L40"/>
    <mergeCell ref="B36:C36"/>
    <mergeCell ref="E36:F36"/>
    <mergeCell ref="B37:C37"/>
    <mergeCell ref="E37:F37"/>
    <mergeCell ref="H37:I37"/>
    <mergeCell ref="B38:C38"/>
    <mergeCell ref="E38:F38"/>
    <mergeCell ref="H38:I38"/>
    <mergeCell ref="B43:C43"/>
    <mergeCell ref="E43:F43"/>
    <mergeCell ref="B45:C45"/>
    <mergeCell ref="E45:F45"/>
    <mergeCell ref="G45:H46"/>
    <mergeCell ref="B46:C46"/>
    <mergeCell ref="E46:F46"/>
    <mergeCell ref="B41:C41"/>
    <mergeCell ref="E41:F41"/>
    <mergeCell ref="H41:I41"/>
    <mergeCell ref="B42:C42"/>
    <mergeCell ref="E42:F42"/>
    <mergeCell ref="H42:I42"/>
    <mergeCell ref="B48:C48"/>
    <mergeCell ref="E48:F48"/>
    <mergeCell ref="B49:C49"/>
    <mergeCell ref="E49:F49"/>
    <mergeCell ref="H49:I49"/>
    <mergeCell ref="J49:K50"/>
    <mergeCell ref="B50:C50"/>
    <mergeCell ref="E50:F50"/>
    <mergeCell ref="H50:I50"/>
    <mergeCell ref="K56:L56"/>
    <mergeCell ref="N56:O56"/>
    <mergeCell ref="C57:E57"/>
    <mergeCell ref="C59:E59"/>
    <mergeCell ref="B51:C51"/>
    <mergeCell ref="E51:F51"/>
    <mergeCell ref="B53:C53"/>
    <mergeCell ref="E53:F53"/>
    <mergeCell ref="G53:H54"/>
    <mergeCell ref="B54:C54"/>
    <mergeCell ref="E54:F54"/>
  </mergeCells>
  <pageMargins left="0.23622047244094491" right="0.23622047244094491" top="0.11811023622047245" bottom="0.11811023622047245" header="0" footer="0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19</vt:i4>
      </vt:variant>
    </vt:vector>
  </HeadingPairs>
  <TitlesOfParts>
    <vt:vector size="38" baseType="lpstr">
      <vt:lpstr>СписокУчастников</vt:lpstr>
      <vt:lpstr>MS-1</vt:lpstr>
      <vt:lpstr>MS-2</vt:lpstr>
      <vt:lpstr>MS-3</vt:lpstr>
      <vt:lpstr>WS-1</vt:lpstr>
      <vt:lpstr>WS-2</vt:lpstr>
      <vt:lpstr>MD-1</vt:lpstr>
      <vt:lpstr>WD-1</vt:lpstr>
      <vt:lpstr>XD-1</vt:lpstr>
      <vt:lpstr>XD-2</vt:lpstr>
      <vt:lpstr>list2</vt:lpstr>
      <vt:lpstr>list4</vt:lpstr>
      <vt:lpstr>list5</vt:lpstr>
      <vt:lpstr>list3</vt:lpstr>
      <vt:lpstr>list9</vt:lpstr>
      <vt:lpstr>list10</vt:lpstr>
      <vt:lpstr>list7</vt:lpstr>
      <vt:lpstr>list1</vt:lpstr>
      <vt:lpstr>list1 (2)</vt:lpstr>
      <vt:lpstr>list1!Область_печати</vt:lpstr>
      <vt:lpstr>'list1 (2)'!Область_печати</vt:lpstr>
      <vt:lpstr>list10!Область_печати</vt:lpstr>
      <vt:lpstr>list2!Область_печати</vt:lpstr>
      <vt:lpstr>list3!Область_печати</vt:lpstr>
      <vt:lpstr>list4!Область_печати</vt:lpstr>
      <vt:lpstr>list5!Область_печати</vt:lpstr>
      <vt:lpstr>list7!Область_печати</vt:lpstr>
      <vt:lpstr>list9!Область_печати</vt:lpstr>
      <vt:lpstr>'MD-1'!Область_печати</vt:lpstr>
      <vt:lpstr>'MS-1'!Область_печати</vt:lpstr>
      <vt:lpstr>'MS-2'!Область_печати</vt:lpstr>
      <vt:lpstr>'MS-3'!Область_печати</vt:lpstr>
      <vt:lpstr>'WD-1'!Область_печати</vt:lpstr>
      <vt:lpstr>'WS-1'!Область_печати</vt:lpstr>
      <vt:lpstr>'WS-2'!Область_печати</vt:lpstr>
      <vt:lpstr>'XD-1'!Область_печати</vt:lpstr>
      <vt:lpstr>'XD-2'!Область_печати</vt:lpstr>
      <vt:lpstr>СписокУчастников!Область_печати</vt:lpstr>
    </vt:vector>
  </TitlesOfParts>
  <Manager>Лазарев Владимир Александрович</Manager>
  <Company>Российский теннисный тур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Формы регламентирующих документов</dc:title>
  <dc:subject>Регламентирующие документы</dc:subject>
  <dc:creator>Коллектив РТТ</dc:creator>
  <dc:description>Без комментариев</dc:description>
  <cp:lastModifiedBy>MaxB</cp:lastModifiedBy>
  <cp:lastPrinted>2022-02-16T04:16:29Z</cp:lastPrinted>
  <dcterms:created xsi:type="dcterms:W3CDTF">2002-04-11T06:56:30Z</dcterms:created>
  <dcterms:modified xsi:type="dcterms:W3CDTF">2022-02-16T04:16:35Z</dcterms:modified>
  <cp:category>Управление РТТ</cp:category>
</cp:coreProperties>
</file>