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05" yWindow="-240" windowWidth="12060" windowHeight="8205" tabRatio="921"/>
  </bookViews>
  <sheets>
    <sheet name="Лист1" sheetId="95" r:id="rId1"/>
    <sheet name="СписокСудей" sheetId="96" r:id="rId2"/>
    <sheet name="СписокУчастников" sheetId="97" r:id="rId3"/>
    <sheet name="MS" sheetId="98" r:id="rId4"/>
  </sheets>
  <definedNames>
    <definedName name="А">#REF!</definedName>
    <definedName name="_xlnm.Print_Area" localSheetId="1">СписокСудей!$A$1:$G$25</definedName>
    <definedName name="_xlnm.Print_Area" localSheetId="2">СписокУчастников!$A$1:$F$16</definedName>
  </definedNames>
  <calcPr calcId="125725"/>
  <customWorkbookViews>
    <customWorkbookView name="Пантейлемонова Марина - Личное представление" guid="{BAECDCB9-3EEB-4217-B35B-1C8089F9B5BB}" mergeInterval="0" personalView="1" maximized="1" windowWidth="1020" windowHeight="577" tabRatio="921" activeSheetId="15"/>
    <customWorkbookView name="Admin - Личное представление" guid="{431ADE6F-9C87-431C-B4A0-B27D4A052270}" mergeInterval="0" personalView="1" maximized="1" windowWidth="1020" windowHeight="632" tabRatio="893" activeSheetId="9"/>
    <customWorkbookView name="Tatiana - Личное представление" guid="{F809504A-1B3D-4948-A071-6AE5F7F97D89}" mergeInterval="0" personalView="1" xWindow="45" yWindow="29" windowWidth="648" windowHeight="808" tabRatio="921" activeSheetId="17"/>
  </customWorkbookViews>
</workbook>
</file>

<file path=xl/calcChain.xml><?xml version="1.0" encoding="utf-8"?>
<calcChain xmlns="http://schemas.openxmlformats.org/spreadsheetml/2006/main">
  <c r="C37" i="98"/>
  <c r="F33"/>
  <c r="B37"/>
  <c r="C32"/>
  <c r="C34"/>
  <c r="B38"/>
  <c r="C40"/>
  <c r="B35"/>
  <c r="B34"/>
  <c r="B33"/>
  <c r="B32"/>
  <c r="B41"/>
  <c r="B40"/>
  <c r="G44" l="1"/>
  <c r="H25" l="1"/>
  <c r="H23"/>
  <c r="H21"/>
  <c r="H13"/>
  <c r="H11"/>
  <c r="H9"/>
  <c r="C5"/>
  <c r="C4"/>
  <c r="A2"/>
  <c r="F6" i="97"/>
  <c r="C6"/>
  <c r="A3"/>
  <c r="F6" i="96"/>
  <c r="C6"/>
  <c r="A3"/>
</calcChain>
</file>

<file path=xl/sharedStrings.xml><?xml version="1.0" encoding="utf-8"?>
<sst xmlns="http://schemas.openxmlformats.org/spreadsheetml/2006/main" count="112" uniqueCount="73">
  <si>
    <t>(название турнира)</t>
  </si>
  <si>
    <t>Главный судья</t>
  </si>
  <si>
    <t>ТАБЛИЦА</t>
  </si>
  <si>
    <t>3-е место</t>
  </si>
  <si>
    <t>Категория</t>
  </si>
  <si>
    <t>Город</t>
  </si>
  <si>
    <t>Сроки проведения</t>
  </si>
  <si>
    <t>5-е место</t>
  </si>
  <si>
    <t>1-е место</t>
  </si>
  <si>
    <t>Кемерово</t>
  </si>
  <si>
    <t>М.В. Баканов</t>
  </si>
  <si>
    <t>№ п.п.</t>
  </si>
  <si>
    <t>Фамилия Имя</t>
  </si>
  <si>
    <t>О</t>
  </si>
  <si>
    <t>М</t>
  </si>
  <si>
    <t>Группа А</t>
  </si>
  <si>
    <t>Группа В</t>
  </si>
  <si>
    <t>II</t>
  </si>
  <si>
    <t>"ФЕДЕРАЦИЯ БАДМИНТОНА ГОРОДА КЕМЕРОВО"</t>
  </si>
  <si>
    <t>ОБЩЕСТВЕННАЯ ОРГАНИЗАЦИЯ</t>
  </si>
  <si>
    <t>хорошо</t>
  </si>
  <si>
    <t>Баканов Максим Владимирович</t>
  </si>
  <si>
    <t>Оценка</t>
  </si>
  <si>
    <t>Судейская категория</t>
  </si>
  <si>
    <t>Фамилия, имя и отчество судьи (полностью)</t>
  </si>
  <si>
    <t>№ п/п</t>
  </si>
  <si>
    <t>Список судей</t>
  </si>
  <si>
    <t>б/р</t>
  </si>
  <si>
    <t>Примечание</t>
  </si>
  <si>
    <t>Год рождения</t>
  </si>
  <si>
    <t>Спортивный разряд</t>
  </si>
  <si>
    <t>Фамилия, имя участника</t>
  </si>
  <si>
    <t>Список участников</t>
  </si>
  <si>
    <t xml:space="preserve">ФГБОУ ВО "КЕМЕРОВСКИЙ </t>
  </si>
  <si>
    <t xml:space="preserve"> ГОСУДАРСТВЕННЫЙ УНИВЕРСИТЕТ"</t>
  </si>
  <si>
    <t>Главный секретарь</t>
  </si>
  <si>
    <t>Должность на турнире</t>
  </si>
  <si>
    <t xml:space="preserve"> </t>
  </si>
  <si>
    <t>Управление</t>
  </si>
  <si>
    <t>Дирекция по безопасности</t>
  </si>
  <si>
    <t>Техническая дирекция</t>
  </si>
  <si>
    <t>3 марта 2020 г</t>
  </si>
  <si>
    <t>MS</t>
  </si>
  <si>
    <t>Капитальное строительство</t>
  </si>
  <si>
    <t>Департамент металлов</t>
  </si>
  <si>
    <t>Дирекция по транспорту</t>
  </si>
  <si>
    <t>2:21; 3:21</t>
  </si>
  <si>
    <t>21:2; 21:3</t>
  </si>
  <si>
    <t>21:3; 21:2</t>
  </si>
  <si>
    <t>3:21; 21:2</t>
  </si>
  <si>
    <t>Корпоративная Спартакиада АО "Стройсервис"</t>
  </si>
  <si>
    <t>Ковыляева Наталья Александровна</t>
  </si>
  <si>
    <t xml:space="preserve">11:21; 13:21 </t>
  </si>
  <si>
    <t>21:11; 21:13</t>
  </si>
  <si>
    <t>Фефелов Александр</t>
  </si>
  <si>
    <t>Кузьмин Максим</t>
  </si>
  <si>
    <t>Хохрин Андрей</t>
  </si>
  <si>
    <t>Дударев Тихон</t>
  </si>
  <si>
    <t>Кот Вячеслав</t>
  </si>
  <si>
    <t>Кречев Евгений</t>
  </si>
  <si>
    <t>21:17; 24:22</t>
  </si>
  <si>
    <t>17:21; 22:24</t>
  </si>
  <si>
    <t>21:5; 21:7</t>
  </si>
  <si>
    <t>5:21; 7:21</t>
  </si>
  <si>
    <t>21:7; 21:1</t>
  </si>
  <si>
    <t>7:21; 1:21</t>
  </si>
  <si>
    <t>21:8; 21:4</t>
  </si>
  <si>
    <t>21:5; 21:3</t>
  </si>
  <si>
    <t>судья</t>
  </si>
  <si>
    <t>Гридина Эльвира Кайратовна</t>
  </si>
  <si>
    <t>21:5; 21:11</t>
  </si>
  <si>
    <t>21:17; 21:19</t>
  </si>
  <si>
    <t>21:17; 19:21; 21:14</t>
  </si>
</sst>
</file>

<file path=xl/styles.xml><?xml version="1.0" encoding="utf-8"?>
<styleSheet xmlns="http://schemas.openxmlformats.org/spreadsheetml/2006/main">
  <fonts count="16">
    <font>
      <sz val="10"/>
      <name val="Arial Cyr"/>
      <charset val="204"/>
    </font>
    <font>
      <b/>
      <sz val="10"/>
      <name val="Arial Cyr"/>
      <family val="2"/>
      <charset val="204"/>
    </font>
    <font>
      <sz val="8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b/>
      <sz val="9"/>
      <name val="Arial Cyr"/>
      <family val="2"/>
      <charset val="204"/>
    </font>
    <font>
      <b/>
      <sz val="10"/>
      <name val="Arial Cyr"/>
      <charset val="204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color theme="1"/>
      <name val="Arial Cyr"/>
      <charset val="204"/>
    </font>
    <font>
      <u/>
      <sz val="10"/>
      <name val="Arial Cyr"/>
      <family val="2"/>
      <charset val="204"/>
    </font>
    <font>
      <b/>
      <i/>
      <sz val="9"/>
      <name val="Arial Cyr"/>
      <family val="2"/>
      <charset val="204"/>
    </font>
    <font>
      <b/>
      <i/>
      <sz val="10"/>
      <name val="Arial Cyr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5" fillId="0" borderId="0"/>
    <xf numFmtId="0" fontId="14" fillId="0" borderId="0"/>
  </cellStyleXfs>
  <cellXfs count="93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0" fillId="0" borderId="0" xfId="0" applyBorder="1"/>
    <xf numFmtId="0" fontId="6" fillId="0" borderId="0" xfId="0" applyFont="1"/>
    <xf numFmtId="0" fontId="0" fillId="0" borderId="0" xfId="0" applyAlignment="1">
      <alignment horizontal="centerContinuous"/>
    </xf>
    <xf numFmtId="0" fontId="7" fillId="0" borderId="0" xfId="0" applyFont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Continuous" wrapText="1"/>
    </xf>
    <xf numFmtId="0" fontId="0" fillId="0" borderId="1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3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vertical="top" wrapText="1"/>
    </xf>
    <xf numFmtId="0" fontId="1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0" fillId="0" borderId="5" xfId="0" applyNumberForma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3"/>
  <sheetViews>
    <sheetView tabSelected="1" view="pageBreakPreview" zoomScaleNormal="100" zoomScaleSheetLayoutView="100" workbookViewId="0">
      <selection activeCell="A15" sqref="A15"/>
    </sheetView>
  </sheetViews>
  <sheetFormatPr defaultRowHeight="12.75"/>
  <cols>
    <col min="1" max="9" width="9.7109375" customWidth="1"/>
  </cols>
  <sheetData>
    <row r="1" spans="1:9" ht="18.75">
      <c r="A1" s="24" t="s">
        <v>33</v>
      </c>
      <c r="B1" s="23"/>
      <c r="C1" s="23"/>
      <c r="D1" s="23"/>
      <c r="E1" s="23"/>
      <c r="F1" s="23"/>
      <c r="G1" s="23"/>
      <c r="H1" s="23"/>
      <c r="I1" s="23"/>
    </row>
    <row r="2" spans="1:9" ht="18.75">
      <c r="A2" s="24" t="s">
        <v>34</v>
      </c>
      <c r="B2" s="23"/>
      <c r="C2" s="23"/>
      <c r="D2" s="23"/>
      <c r="E2" s="23"/>
      <c r="F2" s="23"/>
      <c r="G2" s="23"/>
      <c r="H2" s="23"/>
      <c r="I2" s="23"/>
    </row>
    <row r="3" spans="1:9" ht="18.75">
      <c r="A3" s="26"/>
    </row>
    <row r="4" spans="1:9" ht="18.75">
      <c r="A4" s="24" t="s">
        <v>19</v>
      </c>
      <c r="B4" s="23"/>
      <c r="C4" s="23"/>
      <c r="D4" s="23"/>
      <c r="E4" s="23"/>
      <c r="F4" s="23"/>
      <c r="G4" s="23"/>
      <c r="H4" s="23"/>
      <c r="I4" s="23"/>
    </row>
    <row r="5" spans="1:9" ht="18.75">
      <c r="A5" s="24" t="s">
        <v>18</v>
      </c>
      <c r="B5" s="23"/>
      <c r="C5" s="23"/>
      <c r="D5" s="23"/>
      <c r="E5" s="23"/>
      <c r="F5" s="23"/>
      <c r="G5" s="23"/>
      <c r="H5" s="23"/>
      <c r="I5" s="23"/>
    </row>
    <row r="6" spans="1:9" ht="18.75">
      <c r="A6" s="26"/>
    </row>
    <row r="7" spans="1:9" ht="18.75">
      <c r="A7" s="26"/>
    </row>
    <row r="8" spans="1:9" ht="18.75">
      <c r="A8" s="26"/>
    </row>
    <row r="9" spans="1:9" ht="18.75">
      <c r="A9" s="26"/>
    </row>
    <row r="10" spans="1:9" ht="18.75">
      <c r="A10" s="26"/>
    </row>
    <row r="11" spans="1:9" ht="18.75">
      <c r="A11" s="26"/>
    </row>
    <row r="12" spans="1:9" ht="18.75">
      <c r="A12" s="26"/>
    </row>
    <row r="13" spans="1:9" ht="18.75">
      <c r="A13" s="26"/>
    </row>
    <row r="14" spans="1:9" ht="22.5">
      <c r="A14" s="27" t="s">
        <v>50</v>
      </c>
      <c r="B14" s="23"/>
      <c r="C14" s="23"/>
      <c r="D14" s="23"/>
      <c r="E14" s="23"/>
      <c r="F14" s="23"/>
      <c r="G14" s="23"/>
      <c r="H14" s="23"/>
      <c r="I14" s="23"/>
    </row>
    <row r="15" spans="1:9" ht="22.5">
      <c r="A15" s="27"/>
      <c r="B15" s="23"/>
      <c r="C15" s="23"/>
      <c r="D15" s="23"/>
      <c r="E15" s="23"/>
      <c r="F15" s="23"/>
      <c r="G15" s="23"/>
      <c r="H15" s="23"/>
      <c r="I15" s="23"/>
    </row>
    <row r="16" spans="1:9" ht="22.5">
      <c r="A16" s="27"/>
      <c r="B16" s="23"/>
      <c r="C16" s="23"/>
      <c r="D16" s="23"/>
      <c r="E16" s="23"/>
      <c r="F16" s="23"/>
      <c r="G16" s="23"/>
      <c r="H16" s="23"/>
      <c r="I16" s="23"/>
    </row>
    <row r="17" spans="1:9" ht="22.5">
      <c r="A17" s="27"/>
      <c r="B17" s="23"/>
      <c r="C17" s="23"/>
      <c r="D17" s="23"/>
      <c r="E17" s="23"/>
      <c r="F17" s="23"/>
      <c r="G17" s="23"/>
      <c r="H17" s="23"/>
      <c r="I17" s="23"/>
    </row>
    <row r="18" spans="1:9" ht="22.5">
      <c r="A18" s="27"/>
      <c r="B18" s="23"/>
      <c r="C18" s="23"/>
      <c r="D18" s="23"/>
      <c r="E18" s="23"/>
      <c r="F18" s="23"/>
      <c r="G18" s="23"/>
      <c r="H18" s="23"/>
      <c r="I18" s="23"/>
    </row>
    <row r="19" spans="1:9" ht="22.5">
      <c r="A19" s="27"/>
      <c r="B19" s="23"/>
      <c r="C19" s="23"/>
      <c r="D19" s="23"/>
      <c r="E19" s="23"/>
      <c r="F19" s="23"/>
      <c r="G19" s="23"/>
      <c r="H19" s="23"/>
      <c r="I19" s="23"/>
    </row>
    <row r="20" spans="1:9" ht="22.5">
      <c r="A20" s="27"/>
      <c r="B20" s="23"/>
      <c r="C20" s="23"/>
      <c r="D20" s="23"/>
      <c r="E20" s="23"/>
      <c r="F20" s="23"/>
      <c r="G20" s="23"/>
      <c r="H20" s="23"/>
      <c r="I20" s="23"/>
    </row>
    <row r="21" spans="1:9" ht="22.5">
      <c r="A21" s="27"/>
      <c r="B21" s="23"/>
      <c r="C21" s="23"/>
      <c r="D21" s="23"/>
      <c r="E21" s="23"/>
      <c r="F21" s="23"/>
      <c r="G21" s="23"/>
      <c r="H21" s="23"/>
      <c r="I21" s="23"/>
    </row>
    <row r="22" spans="1:9" ht="22.5">
      <c r="A22" s="27"/>
      <c r="B22" s="23"/>
      <c r="C22" s="23"/>
      <c r="D22" s="23"/>
      <c r="E22" s="23"/>
      <c r="F22" s="23"/>
      <c r="G22" s="23"/>
      <c r="H22" s="23"/>
      <c r="I22" s="23"/>
    </row>
    <row r="23" spans="1:9" ht="22.5">
      <c r="A23" s="27"/>
      <c r="B23" s="23"/>
      <c r="C23" s="23"/>
      <c r="D23" s="23"/>
      <c r="E23" s="23"/>
      <c r="F23" s="23"/>
      <c r="G23" s="23"/>
      <c r="H23" s="23"/>
      <c r="I23" s="23"/>
    </row>
    <row r="24" spans="1:9" ht="22.5">
      <c r="A24" s="27"/>
      <c r="B24" s="23"/>
      <c r="C24" s="23"/>
      <c r="D24" s="23"/>
      <c r="E24" s="23"/>
      <c r="F24" s="23"/>
      <c r="G24" s="23"/>
      <c r="H24" s="23"/>
      <c r="I24" s="23"/>
    </row>
    <row r="25" spans="1:9" ht="22.5">
      <c r="A25" s="27"/>
      <c r="B25" s="23"/>
      <c r="C25" s="23"/>
      <c r="D25" s="23"/>
      <c r="E25" s="23"/>
      <c r="F25" s="23"/>
      <c r="G25" s="23"/>
      <c r="H25" s="23"/>
      <c r="I25" s="23"/>
    </row>
    <row r="26" spans="1:9" ht="22.5">
      <c r="A26" s="27"/>
      <c r="B26" s="23"/>
      <c r="C26" s="23"/>
      <c r="D26" s="23"/>
      <c r="E26" s="23"/>
      <c r="F26" s="23"/>
      <c r="G26" s="23"/>
      <c r="H26" s="23"/>
      <c r="I26" s="23"/>
    </row>
    <row r="27" spans="1:9" ht="22.5">
      <c r="A27" s="27"/>
      <c r="B27" s="27"/>
      <c r="C27" s="27"/>
      <c r="D27" s="27"/>
      <c r="E27" s="27"/>
      <c r="F27" s="27"/>
      <c r="G27" s="27"/>
      <c r="H27" s="27"/>
      <c r="I27" s="27"/>
    </row>
    <row r="28" spans="1:9" ht="18.75">
      <c r="A28" s="26"/>
    </row>
    <row r="29" spans="1:9" ht="18.75">
      <c r="A29" s="26"/>
    </row>
    <row r="30" spans="1:9" ht="18.75">
      <c r="A30" s="26"/>
    </row>
    <row r="31" spans="1:9" ht="18.75">
      <c r="A31" s="24" t="s">
        <v>9</v>
      </c>
      <c r="B31" s="23"/>
      <c r="C31" s="23"/>
      <c r="D31" s="23"/>
      <c r="E31" s="23"/>
      <c r="F31" s="23"/>
      <c r="G31" s="23"/>
      <c r="H31" s="23"/>
      <c r="I31" s="23"/>
    </row>
    <row r="32" spans="1:9" ht="18.75">
      <c r="A32" s="25"/>
    </row>
    <row r="33" spans="1:9" ht="18.75">
      <c r="A33" s="24" t="s">
        <v>41</v>
      </c>
      <c r="B33" s="23"/>
      <c r="C33" s="23"/>
      <c r="D33" s="23"/>
      <c r="E33" s="23"/>
      <c r="F33" s="23"/>
      <c r="G33" s="23"/>
      <c r="H33" s="23"/>
      <c r="I33" s="23"/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07"/>
  <sheetViews>
    <sheetView view="pageBreakPreview" zoomScale="115" zoomScaleNormal="100" zoomScaleSheetLayoutView="115" workbookViewId="0"/>
  </sheetViews>
  <sheetFormatPr defaultRowHeight="12.75"/>
  <cols>
    <col min="1" max="1" width="3.5703125" style="1" customWidth="1"/>
    <col min="2" max="2" width="11.5703125" style="1" customWidth="1"/>
    <col min="3" max="3" width="21.5703125" style="1" customWidth="1"/>
    <col min="4" max="4" width="12.42578125" style="1" customWidth="1"/>
    <col min="5" max="5" width="11" style="1" customWidth="1"/>
    <col min="6" max="6" width="18.85546875" style="1" customWidth="1"/>
    <col min="7" max="7" width="10.7109375" style="1" customWidth="1"/>
    <col min="8" max="16384" width="9.140625" style="1"/>
  </cols>
  <sheetData>
    <row r="1" spans="1:13" s="4" customFormat="1">
      <c r="C1" s="38"/>
      <c r="D1" s="66" t="s">
        <v>26</v>
      </c>
      <c r="E1" s="66"/>
      <c r="F1" s="66"/>
      <c r="G1" s="38"/>
      <c r="H1" s="38"/>
      <c r="I1" s="38"/>
      <c r="J1" s="38"/>
      <c r="K1" s="1"/>
    </row>
    <row r="2" spans="1:13" s="4" customFormat="1" ht="11.25" customHeight="1">
      <c r="C2" s="38"/>
      <c r="D2" s="38"/>
      <c r="E2" s="38"/>
      <c r="G2" s="38"/>
      <c r="H2" s="38"/>
      <c r="I2" s="38"/>
      <c r="J2" s="38"/>
      <c r="K2" s="1"/>
      <c r="L2" s="37"/>
      <c r="M2" s="37"/>
    </row>
    <row r="3" spans="1:13" s="6" customFormat="1" ht="28.5" customHeight="1">
      <c r="A3" s="69" t="str">
        <f>Лист1!A14</f>
        <v>Корпоративная Спартакиада АО "Стройсервис"</v>
      </c>
      <c r="B3" s="69"/>
      <c r="C3" s="69"/>
      <c r="D3" s="69"/>
      <c r="E3" s="69"/>
      <c r="F3" s="69"/>
      <c r="G3" s="69"/>
      <c r="H3" s="9"/>
      <c r="I3" s="9"/>
      <c r="J3" s="9"/>
      <c r="K3" s="9"/>
      <c r="L3" s="36"/>
    </row>
    <row r="4" spans="1:13" s="6" customFormat="1" ht="15" customHeight="1">
      <c r="D4" s="49" t="s">
        <v>0</v>
      </c>
      <c r="E4" s="35"/>
      <c r="F4" s="35"/>
      <c r="G4" s="35"/>
      <c r="H4" s="35"/>
      <c r="I4" s="35"/>
      <c r="J4" s="35"/>
      <c r="K4" s="35"/>
    </row>
    <row r="5" spans="1:13" s="4" customFormat="1" ht="12.75" customHeight="1">
      <c r="E5" s="68"/>
      <c r="F5" s="68"/>
      <c r="G5" s="68"/>
      <c r="H5" s="7"/>
      <c r="I5" s="7"/>
      <c r="J5" s="7"/>
      <c r="K5" s="7"/>
      <c r="L5" s="34"/>
    </row>
    <row r="6" spans="1:13" s="6" customFormat="1" ht="12.75" customHeight="1">
      <c r="B6" s="8" t="s">
        <v>5</v>
      </c>
      <c r="C6" s="14" t="str">
        <f>Лист1!A31</f>
        <v>Кемерово</v>
      </c>
      <c r="E6" s="8" t="s">
        <v>6</v>
      </c>
      <c r="F6" s="33" t="str">
        <f>Лист1!A33</f>
        <v>3 марта 2020 г</v>
      </c>
      <c r="G6" s="9"/>
      <c r="J6" s="12"/>
      <c r="K6" s="55"/>
      <c r="L6" s="55"/>
    </row>
    <row r="7" spans="1:13" s="6" customFormat="1" ht="12.75" customHeight="1">
      <c r="A7" s="3"/>
      <c r="B7" s="14"/>
      <c r="C7" s="16"/>
      <c r="D7" s="16"/>
      <c r="E7" s="32"/>
      <c r="F7" s="32"/>
      <c r="G7" s="16"/>
      <c r="H7" s="5"/>
      <c r="I7" s="5"/>
      <c r="J7" s="8"/>
      <c r="K7" s="5"/>
      <c r="L7" s="5"/>
    </row>
    <row r="8" spans="1:13" s="11" customFormat="1" ht="45" customHeight="1">
      <c r="A8" s="10" t="s">
        <v>25</v>
      </c>
      <c r="B8" s="56" t="s">
        <v>24</v>
      </c>
      <c r="C8" s="57"/>
      <c r="D8" s="10" t="s">
        <v>5</v>
      </c>
      <c r="E8" s="10" t="s">
        <v>23</v>
      </c>
      <c r="F8" s="10" t="s">
        <v>36</v>
      </c>
      <c r="G8" s="10" t="s">
        <v>22</v>
      </c>
    </row>
    <row r="9" spans="1:13" ht="15" customHeight="1">
      <c r="A9" s="30">
        <v>1</v>
      </c>
      <c r="B9" s="67" t="s">
        <v>21</v>
      </c>
      <c r="C9" s="67"/>
      <c r="D9" s="50" t="s">
        <v>9</v>
      </c>
      <c r="E9" s="31" t="s">
        <v>17</v>
      </c>
      <c r="F9" s="17" t="s">
        <v>1</v>
      </c>
      <c r="G9" s="50" t="s">
        <v>20</v>
      </c>
    </row>
    <row r="10" spans="1:13" ht="15" customHeight="1">
      <c r="A10" s="30">
        <v>2</v>
      </c>
      <c r="B10" s="58" t="s">
        <v>51</v>
      </c>
      <c r="C10" s="59"/>
      <c r="D10" s="50" t="s">
        <v>9</v>
      </c>
      <c r="E10" s="28"/>
      <c r="F10" s="50" t="s">
        <v>35</v>
      </c>
      <c r="G10" s="50" t="s">
        <v>20</v>
      </c>
    </row>
    <row r="11" spans="1:13" ht="15" customHeight="1">
      <c r="A11" s="30">
        <v>3</v>
      </c>
      <c r="B11" s="58" t="s">
        <v>69</v>
      </c>
      <c r="C11" s="59"/>
      <c r="D11" s="53" t="s">
        <v>9</v>
      </c>
      <c r="E11" s="28"/>
      <c r="F11" s="53" t="s">
        <v>68</v>
      </c>
      <c r="G11" s="53" t="s">
        <v>20</v>
      </c>
    </row>
    <row r="12" spans="1:13" ht="15" customHeight="1">
      <c r="A12" s="30">
        <v>4</v>
      </c>
      <c r="B12" s="58"/>
      <c r="C12" s="59"/>
      <c r="D12" s="50"/>
      <c r="E12" s="31"/>
      <c r="F12" s="50"/>
      <c r="G12" s="50"/>
    </row>
    <row r="13" spans="1:13" ht="15" customHeight="1">
      <c r="A13" s="30">
        <v>5</v>
      </c>
      <c r="B13" s="67"/>
      <c r="C13" s="67"/>
      <c r="D13" s="50"/>
      <c r="F13" s="50"/>
      <c r="G13" s="50"/>
    </row>
    <row r="14" spans="1:13" ht="15" customHeight="1">
      <c r="A14" s="30">
        <v>6</v>
      </c>
      <c r="B14" s="58"/>
      <c r="C14" s="59"/>
      <c r="D14" s="50"/>
      <c r="E14" s="17"/>
      <c r="F14" s="50"/>
      <c r="G14" s="50"/>
    </row>
    <row r="15" spans="1:13" ht="15" customHeight="1">
      <c r="A15" s="30">
        <v>7</v>
      </c>
      <c r="B15" s="58"/>
      <c r="C15" s="59"/>
      <c r="D15" s="51"/>
      <c r="E15" s="31"/>
      <c r="F15" s="51"/>
      <c r="G15" s="51"/>
    </row>
    <row r="16" spans="1:13" ht="15" customHeight="1">
      <c r="A16" s="30">
        <v>8</v>
      </c>
      <c r="B16" s="58"/>
      <c r="C16" s="59"/>
      <c r="D16" s="51"/>
      <c r="F16" s="51"/>
      <c r="G16" s="51"/>
    </row>
    <row r="17" spans="1:7" ht="15" customHeight="1">
      <c r="A17" s="30">
        <v>9</v>
      </c>
      <c r="B17" s="58"/>
      <c r="C17" s="59"/>
      <c r="D17" s="51"/>
      <c r="E17" s="51"/>
      <c r="F17" s="51"/>
      <c r="G17" s="51"/>
    </row>
    <row r="18" spans="1:7" ht="15" customHeight="1">
      <c r="A18" s="30">
        <v>10</v>
      </c>
      <c r="B18" s="64"/>
      <c r="C18" s="65"/>
      <c r="D18" s="29"/>
      <c r="E18" s="28"/>
      <c r="F18" s="28"/>
      <c r="G18" s="28"/>
    </row>
    <row r="19" spans="1:7" ht="15" customHeight="1">
      <c r="A19" s="30">
        <v>11</v>
      </c>
      <c r="B19" s="64"/>
      <c r="C19" s="65"/>
      <c r="D19" s="29"/>
      <c r="E19" s="28"/>
      <c r="F19" s="28"/>
      <c r="G19" s="28"/>
    </row>
    <row r="20" spans="1:7" ht="15" customHeight="1">
      <c r="A20" s="30">
        <v>12</v>
      </c>
      <c r="B20" s="58"/>
      <c r="C20" s="59"/>
      <c r="D20" s="29"/>
      <c r="E20" s="28"/>
      <c r="F20" s="28"/>
      <c r="G20" s="28"/>
    </row>
    <row r="21" spans="1:7" ht="15" customHeight="1">
      <c r="A21" s="30">
        <v>13</v>
      </c>
      <c r="B21" s="58"/>
      <c r="C21" s="59"/>
      <c r="D21" s="29"/>
      <c r="E21" s="28"/>
      <c r="F21" s="28"/>
      <c r="G21" s="28"/>
    </row>
    <row r="22" spans="1:7" ht="15" customHeight="1">
      <c r="A22" s="30">
        <v>14</v>
      </c>
      <c r="B22" s="62"/>
      <c r="C22" s="63"/>
      <c r="D22" s="29"/>
      <c r="E22" s="28"/>
      <c r="F22" s="28"/>
      <c r="G22" s="28"/>
    </row>
    <row r="23" spans="1:7" ht="15" customHeight="1">
      <c r="A23" s="2"/>
      <c r="B23" s="15"/>
      <c r="C23" s="15"/>
      <c r="D23" s="2"/>
      <c r="E23" s="2"/>
      <c r="F23" s="2"/>
      <c r="G23" s="2"/>
    </row>
    <row r="24" spans="1:7" ht="15" customHeight="1">
      <c r="A24" s="2"/>
      <c r="B24" s="15"/>
      <c r="C24" s="15"/>
      <c r="D24" s="2"/>
      <c r="E24" s="2"/>
      <c r="F24" s="2"/>
      <c r="G24" s="2"/>
    </row>
    <row r="25" spans="1:7" ht="13.5" customHeight="1">
      <c r="A25" s="3" t="s">
        <v>1</v>
      </c>
      <c r="B25" s="3"/>
      <c r="C25" s="3"/>
      <c r="D25" s="60"/>
      <c r="E25" s="60"/>
      <c r="F25" s="61" t="s">
        <v>10</v>
      </c>
      <c r="G25" s="61"/>
    </row>
    <row r="26" spans="1:7" ht="15" customHeight="1"/>
    <row r="27" spans="1:7" ht="15" customHeight="1"/>
    <row r="28" spans="1:7" ht="15" customHeight="1"/>
    <row r="29" spans="1:7" ht="15" customHeight="1"/>
    <row r="30" spans="1:7" ht="15" customHeight="1"/>
    <row r="31" spans="1:7" ht="15" customHeight="1"/>
    <row r="32" spans="1:7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</sheetData>
  <mergeCells count="21">
    <mergeCell ref="D1:F1"/>
    <mergeCell ref="B9:C9"/>
    <mergeCell ref="E5:G5"/>
    <mergeCell ref="A3:G3"/>
    <mergeCell ref="B20:C20"/>
    <mergeCell ref="B14:C14"/>
    <mergeCell ref="B15:C15"/>
    <mergeCell ref="B13:C13"/>
    <mergeCell ref="B17:C17"/>
    <mergeCell ref="B16:C16"/>
    <mergeCell ref="B18:C18"/>
    <mergeCell ref="D25:E25"/>
    <mergeCell ref="F25:G25"/>
    <mergeCell ref="B21:C21"/>
    <mergeCell ref="B22:C22"/>
    <mergeCell ref="B19:C19"/>
    <mergeCell ref="K6:L6"/>
    <mergeCell ref="B8:C8"/>
    <mergeCell ref="B12:C12"/>
    <mergeCell ref="B10:C10"/>
    <mergeCell ref="B11:C11"/>
  </mergeCells>
  <printOptions horizontalCentered="1"/>
  <pageMargins left="0.59055118110236227" right="0.39370078740157483" top="0.78740157480314965" bottom="0.78740157480314965" header="0.51181102362204722" footer="0.51181102362204722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57"/>
  <sheetViews>
    <sheetView view="pageBreakPreview" zoomScaleNormal="100" zoomScaleSheetLayoutView="100" workbookViewId="0">
      <selection sqref="A1:F1"/>
    </sheetView>
  </sheetViews>
  <sheetFormatPr defaultRowHeight="12.75"/>
  <cols>
    <col min="1" max="1" width="3.5703125" style="1" customWidth="1"/>
    <col min="2" max="2" width="26.5703125" style="1" customWidth="1"/>
    <col min="3" max="3" width="15.42578125" style="1" customWidth="1"/>
    <col min="4" max="4" width="11" style="1" customWidth="1"/>
    <col min="5" max="5" width="11.7109375" style="1" customWidth="1"/>
    <col min="6" max="6" width="24.42578125" style="1" customWidth="1"/>
    <col min="7" max="7" width="9.140625" style="1"/>
    <col min="8" max="9" width="24.85546875" style="1" customWidth="1"/>
    <col min="10" max="10" width="17" style="1" customWidth="1"/>
    <col min="11" max="16384" width="9.140625" style="1"/>
  </cols>
  <sheetData>
    <row r="1" spans="1:12" s="4" customFormat="1" ht="12.75" customHeight="1">
      <c r="A1" s="71" t="s">
        <v>32</v>
      </c>
      <c r="B1" s="71"/>
      <c r="C1" s="71"/>
      <c r="D1" s="71"/>
      <c r="E1" s="71"/>
      <c r="F1" s="71"/>
      <c r="G1" s="38"/>
      <c r="H1" s="38"/>
      <c r="I1" s="38"/>
      <c r="J1" s="38"/>
      <c r="K1" s="38"/>
    </row>
    <row r="2" spans="1:12" s="4" customFormat="1" ht="11.25" customHeight="1">
      <c r="C2" s="38"/>
      <c r="D2" s="38"/>
      <c r="F2" s="38"/>
      <c r="G2" s="38"/>
      <c r="H2" s="38"/>
      <c r="I2" s="38"/>
      <c r="J2" s="38"/>
      <c r="K2" s="38"/>
      <c r="L2" s="37"/>
    </row>
    <row r="3" spans="1:12" s="6" customFormat="1" ht="28.5" customHeight="1">
      <c r="A3" s="69" t="str">
        <f>Лист1!A14</f>
        <v>Корпоративная Спартакиада АО "Стройсервис"</v>
      </c>
      <c r="B3" s="69"/>
      <c r="C3" s="69"/>
      <c r="D3" s="69"/>
      <c r="E3" s="69"/>
      <c r="F3" s="69"/>
      <c r="G3" s="9"/>
      <c r="H3" s="9"/>
      <c r="I3" s="9"/>
      <c r="J3" s="9"/>
      <c r="K3" s="9"/>
    </row>
    <row r="4" spans="1:12" s="6" customFormat="1" ht="15" customHeight="1">
      <c r="A4" s="70" t="s">
        <v>0</v>
      </c>
      <c r="B4" s="70"/>
      <c r="C4" s="70"/>
      <c r="D4" s="70"/>
      <c r="E4" s="70"/>
      <c r="F4" s="70"/>
      <c r="G4" s="35"/>
      <c r="H4" s="35"/>
      <c r="I4" s="35"/>
      <c r="J4" s="35"/>
      <c r="K4" s="35"/>
    </row>
    <row r="5" spans="1:12" s="4" customFormat="1" ht="12.75" customHeight="1">
      <c r="D5" s="68"/>
      <c r="E5" s="68"/>
      <c r="F5" s="68"/>
      <c r="G5" s="7"/>
      <c r="H5" s="7"/>
      <c r="I5" s="7"/>
      <c r="J5" s="7"/>
      <c r="K5" s="7"/>
    </row>
    <row r="6" spans="1:12" s="6" customFormat="1" ht="12.75" customHeight="1">
      <c r="B6" s="8" t="s">
        <v>6</v>
      </c>
      <c r="C6" s="33" t="str">
        <f>Лист1!A33</f>
        <v>3 марта 2020 г</v>
      </c>
      <c r="E6" s="8" t="s">
        <v>5</v>
      </c>
      <c r="F6" s="14" t="str">
        <f>Лист1!A31</f>
        <v>Кемерово</v>
      </c>
      <c r="K6" s="12"/>
    </row>
    <row r="7" spans="1:12" s="6" customFormat="1" ht="12.75" customHeight="1">
      <c r="A7" s="3"/>
      <c r="B7" s="14"/>
      <c r="C7" s="16"/>
      <c r="D7" s="32"/>
      <c r="E7" s="32"/>
      <c r="F7" s="16"/>
      <c r="G7" s="5"/>
      <c r="H7" s="5"/>
      <c r="I7" s="5"/>
      <c r="J7" s="5"/>
      <c r="K7" s="8"/>
    </row>
    <row r="8" spans="1:12" s="11" customFormat="1" ht="33.6" customHeight="1">
      <c r="A8" s="10" t="s">
        <v>25</v>
      </c>
      <c r="B8" s="45" t="s">
        <v>31</v>
      </c>
      <c r="C8" s="44" t="s">
        <v>5</v>
      </c>
      <c r="D8" s="44" t="s">
        <v>30</v>
      </c>
      <c r="E8" s="44" t="s">
        <v>29</v>
      </c>
      <c r="F8" s="44" t="s">
        <v>28</v>
      </c>
    </row>
    <row r="9" spans="1:12" ht="15" customHeight="1">
      <c r="A9" s="30">
        <v>1</v>
      </c>
      <c r="B9" s="43" t="s">
        <v>54</v>
      </c>
      <c r="C9" s="42" t="s">
        <v>9</v>
      </c>
      <c r="D9" s="42" t="s">
        <v>27</v>
      </c>
      <c r="E9" s="41"/>
      <c r="F9" s="28" t="s">
        <v>38</v>
      </c>
    </row>
    <row r="10" spans="1:12" ht="15" customHeight="1">
      <c r="A10" s="30">
        <v>2</v>
      </c>
      <c r="B10" s="43" t="s">
        <v>55</v>
      </c>
      <c r="C10" s="42" t="s">
        <v>9</v>
      </c>
      <c r="D10" s="42" t="s">
        <v>27</v>
      </c>
      <c r="E10" s="41"/>
      <c r="F10" s="28" t="s">
        <v>40</v>
      </c>
    </row>
    <row r="11" spans="1:12" ht="15" customHeight="1">
      <c r="A11" s="30">
        <v>3</v>
      </c>
      <c r="B11" s="43" t="s">
        <v>56</v>
      </c>
      <c r="C11" s="42" t="s">
        <v>9</v>
      </c>
      <c r="D11" s="42" t="s">
        <v>27</v>
      </c>
      <c r="E11" s="41"/>
      <c r="F11" s="28" t="s">
        <v>45</v>
      </c>
    </row>
    <row r="12" spans="1:12" ht="15" customHeight="1">
      <c r="A12" s="30">
        <v>4</v>
      </c>
      <c r="B12" s="43" t="s">
        <v>57</v>
      </c>
      <c r="C12" s="42" t="s">
        <v>9</v>
      </c>
      <c r="D12" s="42" t="s">
        <v>27</v>
      </c>
      <c r="E12" s="41"/>
      <c r="F12" s="28" t="s">
        <v>39</v>
      </c>
      <c r="G12" s="46"/>
    </row>
    <row r="13" spans="1:12" ht="15" customHeight="1">
      <c r="A13" s="30">
        <v>5</v>
      </c>
      <c r="B13" s="43" t="s">
        <v>58</v>
      </c>
      <c r="C13" s="42" t="s">
        <v>9</v>
      </c>
      <c r="D13" s="42" t="s">
        <v>27</v>
      </c>
      <c r="E13" s="41"/>
      <c r="F13" s="28" t="s">
        <v>43</v>
      </c>
    </row>
    <row r="14" spans="1:12" ht="15" customHeight="1">
      <c r="A14" s="30">
        <v>6</v>
      </c>
      <c r="B14" s="43" t="s">
        <v>59</v>
      </c>
      <c r="C14" s="42" t="s">
        <v>9</v>
      </c>
      <c r="D14" s="42" t="s">
        <v>27</v>
      </c>
      <c r="E14" s="42"/>
      <c r="F14" s="28" t="s">
        <v>44</v>
      </c>
    </row>
    <row r="15" spans="1:12" ht="15" customHeight="1">
      <c r="A15" s="2"/>
      <c r="B15" s="40"/>
      <c r="C15" s="40"/>
      <c r="D15" s="39"/>
      <c r="E15" s="39"/>
      <c r="F15" s="2"/>
    </row>
    <row r="16" spans="1:12" ht="15" customHeight="1">
      <c r="A16" s="3" t="s">
        <v>1</v>
      </c>
      <c r="B16" s="3"/>
      <c r="C16" s="60"/>
      <c r="D16" s="60"/>
      <c r="E16" s="61" t="s">
        <v>10</v>
      </c>
      <c r="F16" s="61"/>
    </row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</sheetData>
  <sortState ref="B9:F92">
    <sortCondition ref="B9:B92"/>
  </sortState>
  <mergeCells count="6">
    <mergeCell ref="A3:F3"/>
    <mergeCell ref="A4:F4"/>
    <mergeCell ref="A1:F1"/>
    <mergeCell ref="C16:D16"/>
    <mergeCell ref="E16:F16"/>
    <mergeCell ref="D5:F5"/>
  </mergeCells>
  <printOptions horizontalCentered="1"/>
  <pageMargins left="0.59055118110236227" right="0.39370078740157483" top="0.78740157480314965" bottom="0.78740157480314965" header="0.51181102362204722" footer="0.51181102362204722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45"/>
  <sheetViews>
    <sheetView view="pageBreakPreview" zoomScaleNormal="100" zoomScaleSheetLayoutView="100" workbookViewId="0">
      <selection sqref="A1:I1"/>
    </sheetView>
  </sheetViews>
  <sheetFormatPr defaultRowHeight="12.75"/>
  <cols>
    <col min="1" max="1" width="4.28515625" customWidth="1"/>
    <col min="2" max="2" width="27.5703125" customWidth="1"/>
    <col min="3" max="9" width="9.7109375" customWidth="1"/>
  </cols>
  <sheetData>
    <row r="1" spans="1:9" ht="12.75" customHeight="1">
      <c r="A1" s="91" t="s">
        <v>2</v>
      </c>
      <c r="B1" s="91"/>
      <c r="C1" s="91"/>
      <c r="D1" s="91"/>
      <c r="E1" s="91"/>
      <c r="F1" s="91"/>
      <c r="G1" s="91"/>
      <c r="H1" s="91"/>
      <c r="I1" s="91"/>
    </row>
    <row r="2" spans="1:9" ht="30.75" customHeight="1">
      <c r="A2" s="69" t="str">
        <f>Лист1!A14</f>
        <v>Корпоративная Спартакиада АО "Стройсервис"</v>
      </c>
      <c r="B2" s="69"/>
      <c r="C2" s="69"/>
      <c r="D2" s="69"/>
      <c r="E2" s="69"/>
      <c r="F2" s="69"/>
      <c r="G2" s="69"/>
      <c r="H2" s="69"/>
      <c r="I2" s="69"/>
    </row>
    <row r="3" spans="1:9" ht="12.75" customHeight="1">
      <c r="A3" s="70" t="s">
        <v>0</v>
      </c>
      <c r="B3" s="70"/>
      <c r="C3" s="70"/>
      <c r="D3" s="70"/>
      <c r="E3" s="70"/>
      <c r="F3" s="70"/>
      <c r="G3" s="70"/>
      <c r="H3" s="70"/>
      <c r="I3" s="70"/>
    </row>
    <row r="4" spans="1:9" ht="12.75" customHeight="1">
      <c r="A4" s="4"/>
      <c r="B4" s="4" t="s">
        <v>5</v>
      </c>
      <c r="C4" s="60" t="str">
        <f>Лист1!A31</f>
        <v>Кемерово</v>
      </c>
      <c r="D4" s="60"/>
      <c r="E4" s="4"/>
      <c r="F4" s="4"/>
      <c r="G4" s="4"/>
      <c r="H4" s="4"/>
      <c r="I4" s="4"/>
    </row>
    <row r="5" spans="1:9">
      <c r="A5" s="13"/>
      <c r="B5" s="6" t="s">
        <v>6</v>
      </c>
      <c r="C5" s="92" t="str">
        <f>Лист1!A33</f>
        <v>3 марта 2020 г</v>
      </c>
      <c r="D5" s="92"/>
      <c r="G5" s="4" t="s">
        <v>4</v>
      </c>
      <c r="H5" s="92" t="s">
        <v>42</v>
      </c>
      <c r="I5" s="92"/>
    </row>
    <row r="6" spans="1:9">
      <c r="A6" s="13"/>
      <c r="B6" s="6"/>
      <c r="C6" s="9"/>
      <c r="G6" s="4"/>
      <c r="H6" s="47"/>
      <c r="I6" s="47"/>
    </row>
    <row r="7" spans="1:9" ht="17.100000000000001" customHeight="1">
      <c r="B7" s="22" t="s">
        <v>15</v>
      </c>
    </row>
    <row r="8" spans="1:9" ht="27.75" customHeight="1">
      <c r="A8" s="48" t="s">
        <v>11</v>
      </c>
      <c r="B8" s="48" t="s">
        <v>12</v>
      </c>
      <c r="C8" s="48">
        <v>1</v>
      </c>
      <c r="D8" s="48">
        <v>2</v>
      </c>
      <c r="E8" s="48">
        <v>3</v>
      </c>
      <c r="F8" s="48">
        <v>4</v>
      </c>
      <c r="G8" s="48">
        <v>5</v>
      </c>
      <c r="H8" s="48" t="s">
        <v>13</v>
      </c>
      <c r="I8" s="48" t="s">
        <v>14</v>
      </c>
    </row>
    <row r="9" spans="1:9" ht="17.100000000000001" customHeight="1">
      <c r="A9" s="83">
        <v>1</v>
      </c>
      <c r="B9" s="85" t="s">
        <v>38</v>
      </c>
      <c r="C9" s="87"/>
      <c r="D9" s="52" t="s">
        <v>62</v>
      </c>
      <c r="E9" s="54" t="s">
        <v>52</v>
      </c>
      <c r="F9" s="18"/>
      <c r="G9" s="18"/>
      <c r="H9" s="83">
        <f>SUM(C10:G10)</f>
        <v>3</v>
      </c>
      <c r="I9" s="83"/>
    </row>
    <row r="10" spans="1:9" ht="17.100000000000001" customHeight="1">
      <c r="A10" s="84"/>
      <c r="B10" s="86"/>
      <c r="C10" s="88"/>
      <c r="D10" s="48">
        <v>2</v>
      </c>
      <c r="E10" s="48">
        <v>1</v>
      </c>
      <c r="F10" s="48"/>
      <c r="G10" s="48"/>
      <c r="H10" s="84"/>
      <c r="I10" s="84"/>
    </row>
    <row r="11" spans="1:9" ht="17.100000000000001" customHeight="1">
      <c r="A11" s="83">
        <v>2</v>
      </c>
      <c r="B11" s="85" t="s">
        <v>39</v>
      </c>
      <c r="C11" s="18" t="s">
        <v>63</v>
      </c>
      <c r="D11" s="87"/>
      <c r="E11" s="18" t="s">
        <v>46</v>
      </c>
      <c r="F11" s="18"/>
      <c r="G11" s="18"/>
      <c r="H11" s="83">
        <f>SUM(C12:G12)</f>
        <v>2</v>
      </c>
      <c r="I11" s="83"/>
    </row>
    <row r="12" spans="1:9" ht="17.100000000000001" customHeight="1">
      <c r="A12" s="84"/>
      <c r="B12" s="86"/>
      <c r="C12" s="51">
        <v>1</v>
      </c>
      <c r="D12" s="88"/>
      <c r="E12" s="51">
        <v>1</v>
      </c>
      <c r="F12" s="51"/>
      <c r="G12" s="48"/>
      <c r="H12" s="84"/>
      <c r="I12" s="84"/>
    </row>
    <row r="13" spans="1:9" ht="17.100000000000001" customHeight="1">
      <c r="A13" s="83">
        <v>3</v>
      </c>
      <c r="B13" s="85" t="s">
        <v>40</v>
      </c>
      <c r="C13" s="54" t="s">
        <v>53</v>
      </c>
      <c r="D13" s="52" t="s">
        <v>47</v>
      </c>
      <c r="E13" s="87"/>
      <c r="F13" s="18"/>
      <c r="G13" s="18"/>
      <c r="H13" s="83">
        <f>SUM(C14:G14)</f>
        <v>4</v>
      </c>
      <c r="I13" s="83"/>
    </row>
    <row r="14" spans="1:9" ht="17.100000000000001" customHeight="1">
      <c r="A14" s="84"/>
      <c r="B14" s="86"/>
      <c r="C14" s="48">
        <v>2</v>
      </c>
      <c r="D14" s="48">
        <v>2</v>
      </c>
      <c r="E14" s="88"/>
      <c r="F14" s="48"/>
      <c r="G14" s="48"/>
      <c r="H14" s="84"/>
      <c r="I14" s="84"/>
    </row>
    <row r="15" spans="1:9" ht="17.100000000000001" customHeight="1">
      <c r="A15" s="83">
        <v>4</v>
      </c>
      <c r="B15" s="85"/>
      <c r="C15" s="18"/>
      <c r="D15" s="52"/>
      <c r="E15" s="18"/>
      <c r="F15" s="87"/>
      <c r="G15" s="18"/>
      <c r="H15" s="83"/>
      <c r="I15" s="83"/>
    </row>
    <row r="16" spans="1:9" ht="17.100000000000001" customHeight="1">
      <c r="A16" s="84"/>
      <c r="B16" s="86"/>
      <c r="C16" s="48"/>
      <c r="D16" s="48"/>
      <c r="E16" s="48"/>
      <c r="F16" s="88"/>
      <c r="G16" s="48"/>
      <c r="H16" s="84"/>
      <c r="I16" s="84"/>
    </row>
    <row r="17" spans="1:9" ht="17.100000000000001" customHeight="1">
      <c r="A17" s="83">
        <v>5</v>
      </c>
      <c r="B17" s="67"/>
      <c r="C17" s="18"/>
      <c r="D17" s="18"/>
      <c r="E17" s="18"/>
      <c r="F17" s="18"/>
      <c r="G17" s="89"/>
      <c r="H17" s="83"/>
      <c r="I17" s="90"/>
    </row>
    <row r="18" spans="1:9" ht="17.100000000000001" customHeight="1">
      <c r="A18" s="84"/>
      <c r="B18" s="67"/>
      <c r="C18" s="48"/>
      <c r="D18" s="48"/>
      <c r="E18" s="48"/>
      <c r="F18" s="48"/>
      <c r="G18" s="89"/>
      <c r="H18" s="84"/>
      <c r="I18" s="90"/>
    </row>
    <row r="19" spans="1:9" ht="17.100000000000001" customHeight="1">
      <c r="B19" s="22" t="s">
        <v>16</v>
      </c>
    </row>
    <row r="20" spans="1:9" ht="25.5">
      <c r="A20" s="48" t="s">
        <v>11</v>
      </c>
      <c r="B20" s="48" t="s">
        <v>12</v>
      </c>
      <c r="C20" s="48">
        <v>1</v>
      </c>
      <c r="D20" s="48">
        <v>2</v>
      </c>
      <c r="E20" s="48">
        <v>3</v>
      </c>
      <c r="F20" s="48">
        <v>4</v>
      </c>
      <c r="G20" s="48">
        <v>5</v>
      </c>
      <c r="H20" s="48" t="s">
        <v>13</v>
      </c>
      <c r="I20" s="48" t="s">
        <v>14</v>
      </c>
    </row>
    <row r="21" spans="1:9" ht="17.100000000000001" customHeight="1">
      <c r="A21" s="83">
        <v>1</v>
      </c>
      <c r="B21" s="85" t="s">
        <v>43</v>
      </c>
      <c r="C21" s="87"/>
      <c r="D21" s="52" t="s">
        <v>65</v>
      </c>
      <c r="E21" s="54" t="s">
        <v>60</v>
      </c>
      <c r="F21" s="18"/>
      <c r="G21" s="18"/>
      <c r="H21" s="83">
        <f>SUM(C22:G22)</f>
        <v>3</v>
      </c>
      <c r="I21" s="83"/>
    </row>
    <row r="22" spans="1:9" ht="17.100000000000001" customHeight="1">
      <c r="A22" s="84"/>
      <c r="B22" s="86"/>
      <c r="C22" s="88"/>
      <c r="D22" s="48">
        <v>1</v>
      </c>
      <c r="E22" s="48">
        <v>2</v>
      </c>
      <c r="F22" s="48"/>
      <c r="G22" s="48"/>
      <c r="H22" s="84"/>
      <c r="I22" s="84"/>
    </row>
    <row r="23" spans="1:9" ht="17.100000000000001" customHeight="1">
      <c r="A23" s="83">
        <v>2</v>
      </c>
      <c r="B23" s="85" t="s">
        <v>44</v>
      </c>
      <c r="C23" s="18" t="s">
        <v>64</v>
      </c>
      <c r="D23" s="87"/>
      <c r="E23" s="18" t="s">
        <v>48</v>
      </c>
      <c r="F23" s="18"/>
      <c r="G23" s="18"/>
      <c r="H23" s="83">
        <f>SUM(C24:G24)</f>
        <v>4</v>
      </c>
      <c r="I23" s="83"/>
    </row>
    <row r="24" spans="1:9" ht="17.100000000000001" customHeight="1">
      <c r="A24" s="84"/>
      <c r="B24" s="86"/>
      <c r="C24" s="51">
        <v>2</v>
      </c>
      <c r="D24" s="88"/>
      <c r="E24" s="51">
        <v>2</v>
      </c>
      <c r="F24" s="51"/>
      <c r="G24" s="48"/>
      <c r="H24" s="84"/>
      <c r="I24" s="84"/>
    </row>
    <row r="25" spans="1:9" ht="17.100000000000001" customHeight="1">
      <c r="A25" s="83">
        <v>3</v>
      </c>
      <c r="B25" s="85" t="s">
        <v>45</v>
      </c>
      <c r="C25" s="54" t="s">
        <v>61</v>
      </c>
      <c r="D25" s="52" t="s">
        <v>49</v>
      </c>
      <c r="E25" s="87"/>
      <c r="F25" s="18"/>
      <c r="G25" s="18"/>
      <c r="H25" s="83">
        <f>SUM(C26:G26)</f>
        <v>2</v>
      </c>
      <c r="I25" s="83"/>
    </row>
    <row r="26" spans="1:9" ht="17.100000000000001" customHeight="1">
      <c r="A26" s="84"/>
      <c r="B26" s="86"/>
      <c r="C26" s="48">
        <v>1</v>
      </c>
      <c r="D26" s="48">
        <v>1</v>
      </c>
      <c r="E26" s="88"/>
      <c r="F26" s="48"/>
      <c r="G26" s="48"/>
      <c r="H26" s="84"/>
      <c r="I26" s="84"/>
    </row>
    <row r="27" spans="1:9" ht="17.100000000000001" customHeight="1">
      <c r="A27" s="83">
        <v>4</v>
      </c>
      <c r="B27" s="85"/>
      <c r="C27" s="18"/>
      <c r="D27" s="52"/>
      <c r="E27" s="18"/>
      <c r="F27" s="87"/>
      <c r="G27" s="18"/>
      <c r="H27" s="83"/>
      <c r="I27" s="83"/>
    </row>
    <row r="28" spans="1:9" ht="17.100000000000001" customHeight="1">
      <c r="A28" s="84"/>
      <c r="B28" s="86"/>
      <c r="C28" s="48"/>
      <c r="D28" s="48"/>
      <c r="E28" s="48"/>
      <c r="F28" s="88"/>
      <c r="G28" s="48"/>
      <c r="H28" s="84"/>
      <c r="I28" s="84"/>
    </row>
    <row r="29" spans="1:9" ht="17.100000000000001" customHeight="1">
      <c r="A29" s="83">
        <v>5</v>
      </c>
      <c r="B29" s="67"/>
      <c r="C29" s="18"/>
      <c r="D29" s="18"/>
      <c r="E29" s="18"/>
      <c r="F29" s="18"/>
      <c r="G29" s="89"/>
      <c r="H29" s="83"/>
      <c r="I29" s="90"/>
    </row>
    <row r="30" spans="1:9" ht="17.100000000000001" customHeight="1">
      <c r="A30" s="84"/>
      <c r="B30" s="67"/>
      <c r="C30" s="48"/>
      <c r="D30" s="48"/>
      <c r="E30" s="48"/>
      <c r="F30" s="48"/>
      <c r="G30" s="89"/>
      <c r="H30" s="84"/>
      <c r="I30" s="90"/>
    </row>
    <row r="31" spans="1:9" ht="17.100000000000001" customHeight="1"/>
    <row r="32" spans="1:9" ht="17.100000000000001" customHeight="1">
      <c r="B32" s="19" t="str">
        <f>B13</f>
        <v>Техническая дирекция</v>
      </c>
      <c r="C32" s="74" t="str">
        <f>B32</f>
        <v>Техническая дирекция</v>
      </c>
      <c r="D32" s="75"/>
      <c r="E32" s="75"/>
    </row>
    <row r="33" spans="2:9" ht="17.100000000000001" customHeight="1">
      <c r="B33" s="19" t="str">
        <f>B21</f>
        <v>Капитальное строительство</v>
      </c>
      <c r="C33" s="72" t="s">
        <v>70</v>
      </c>
      <c r="D33" s="73"/>
      <c r="E33" s="77"/>
      <c r="F33" s="78" t="str">
        <f>C32</f>
        <v>Техническая дирекция</v>
      </c>
      <c r="G33" s="79"/>
      <c r="H33" s="79"/>
      <c r="I33" s="76" t="s">
        <v>8</v>
      </c>
    </row>
    <row r="34" spans="2:9" ht="17.100000000000001" customHeight="1">
      <c r="B34" s="19" t="str">
        <f>B9</f>
        <v>Управление</v>
      </c>
      <c r="C34" s="74" t="str">
        <f>B35</f>
        <v>Департамент металлов</v>
      </c>
      <c r="D34" s="75"/>
      <c r="E34" s="80"/>
      <c r="F34" s="81" t="s">
        <v>72</v>
      </c>
      <c r="G34" s="82"/>
      <c r="H34" s="82"/>
      <c r="I34" s="76"/>
    </row>
    <row r="35" spans="2:9" ht="17.100000000000001" customHeight="1">
      <c r="B35" s="19" t="str">
        <f>B23</f>
        <v>Департамент металлов</v>
      </c>
      <c r="C35" s="72" t="s">
        <v>67</v>
      </c>
      <c r="D35" s="73"/>
      <c r="E35" s="73"/>
    </row>
    <row r="36" spans="2:9" ht="17.100000000000001" customHeight="1"/>
    <row r="37" spans="2:9" ht="17.100000000000001" customHeight="1">
      <c r="B37" s="19" t="str">
        <f>B33</f>
        <v>Капитальное строительство</v>
      </c>
      <c r="C37" s="74" t="str">
        <f>B37</f>
        <v>Капитальное строительство</v>
      </c>
      <c r="D37" s="75"/>
      <c r="E37" s="75"/>
      <c r="F37" s="76" t="s">
        <v>3</v>
      </c>
    </row>
    <row r="38" spans="2:9" ht="17.100000000000001" customHeight="1">
      <c r="B38" s="19" t="str">
        <f>B34</f>
        <v>Управление</v>
      </c>
      <c r="C38" s="72" t="s">
        <v>71</v>
      </c>
      <c r="D38" s="73"/>
      <c r="E38" s="73"/>
      <c r="F38" s="76"/>
    </row>
    <row r="39" spans="2:9" ht="17.100000000000001" customHeight="1"/>
    <row r="40" spans="2:9" ht="17.100000000000001" customHeight="1">
      <c r="B40" s="19" t="str">
        <f>B11</f>
        <v>Дирекция по безопасности</v>
      </c>
      <c r="C40" s="74" t="str">
        <f>B41</f>
        <v>Дирекция по транспорту</v>
      </c>
      <c r="D40" s="75"/>
      <c r="E40" s="75"/>
      <c r="F40" s="76" t="s">
        <v>7</v>
      </c>
    </row>
    <row r="41" spans="2:9" ht="17.100000000000001" customHeight="1">
      <c r="B41" s="19" t="str">
        <f>B25</f>
        <v>Дирекция по транспорту</v>
      </c>
      <c r="C41" s="72" t="s">
        <v>66</v>
      </c>
      <c r="D41" s="73"/>
      <c r="E41" s="73"/>
      <c r="F41" s="76"/>
    </row>
    <row r="42" spans="2:9" ht="17.100000000000001" customHeight="1">
      <c r="F42" t="s">
        <v>37</v>
      </c>
    </row>
    <row r="43" spans="2:9" ht="17.100000000000001" customHeight="1"/>
    <row r="44" spans="2:9" ht="17.100000000000001" customHeight="1">
      <c r="B44" s="3" t="s">
        <v>1</v>
      </c>
      <c r="C44" s="7"/>
      <c r="D44" s="20"/>
      <c r="E44" s="20"/>
      <c r="F44" s="7"/>
      <c r="G44" s="61" t="str">
        <f>СписокСудей!F25</f>
        <v>М.В. Баканов</v>
      </c>
      <c r="H44" s="61"/>
      <c r="I44" s="2"/>
    </row>
    <row r="45" spans="2:9">
      <c r="C45" s="21"/>
    </row>
  </sheetData>
  <mergeCells count="70">
    <mergeCell ref="H11:H12"/>
    <mergeCell ref="I11:I12"/>
    <mergeCell ref="A9:A10"/>
    <mergeCell ref="B9:B10"/>
    <mergeCell ref="A1:I1"/>
    <mergeCell ref="A2:I2"/>
    <mergeCell ref="A3:I3"/>
    <mergeCell ref="C4:D4"/>
    <mergeCell ref="C5:D5"/>
    <mergeCell ref="H5:I5"/>
    <mergeCell ref="C9:C10"/>
    <mergeCell ref="H9:H10"/>
    <mergeCell ref="I9:I10"/>
    <mergeCell ref="A11:A12"/>
    <mergeCell ref="B11:B12"/>
    <mergeCell ref="D11:D12"/>
    <mergeCell ref="A15:A16"/>
    <mergeCell ref="B15:B16"/>
    <mergeCell ref="F15:F16"/>
    <mergeCell ref="H15:H16"/>
    <mergeCell ref="I15:I16"/>
    <mergeCell ref="A13:A14"/>
    <mergeCell ref="B13:B14"/>
    <mergeCell ref="E13:E14"/>
    <mergeCell ref="H13:H14"/>
    <mergeCell ref="I13:I14"/>
    <mergeCell ref="A21:A22"/>
    <mergeCell ref="B21:B22"/>
    <mergeCell ref="C21:C22"/>
    <mergeCell ref="H21:H22"/>
    <mergeCell ref="I21:I22"/>
    <mergeCell ref="A17:A18"/>
    <mergeCell ref="B17:B18"/>
    <mergeCell ref="G17:G18"/>
    <mergeCell ref="H17:H18"/>
    <mergeCell ref="I17:I18"/>
    <mergeCell ref="A25:A26"/>
    <mergeCell ref="B25:B26"/>
    <mergeCell ref="E25:E26"/>
    <mergeCell ref="H25:H26"/>
    <mergeCell ref="I25:I26"/>
    <mergeCell ref="A23:A24"/>
    <mergeCell ref="B23:B24"/>
    <mergeCell ref="D23:D24"/>
    <mergeCell ref="H23:H24"/>
    <mergeCell ref="I23:I24"/>
    <mergeCell ref="A29:A30"/>
    <mergeCell ref="B29:B30"/>
    <mergeCell ref="G29:G30"/>
    <mergeCell ref="H29:H30"/>
    <mergeCell ref="I29:I30"/>
    <mergeCell ref="A27:A28"/>
    <mergeCell ref="B27:B28"/>
    <mergeCell ref="F27:F28"/>
    <mergeCell ref="H27:H28"/>
    <mergeCell ref="I27:I28"/>
    <mergeCell ref="C32:E32"/>
    <mergeCell ref="C33:E33"/>
    <mergeCell ref="F33:H33"/>
    <mergeCell ref="I33:I34"/>
    <mergeCell ref="C34:E34"/>
    <mergeCell ref="F34:H34"/>
    <mergeCell ref="C35:E35"/>
    <mergeCell ref="C37:E37"/>
    <mergeCell ref="F37:F38"/>
    <mergeCell ref="C38:E38"/>
    <mergeCell ref="G44:H44"/>
    <mergeCell ref="C40:E40"/>
    <mergeCell ref="F40:F41"/>
    <mergeCell ref="C41:E41"/>
  </mergeCells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Лист1</vt:lpstr>
      <vt:lpstr>СписокСудей</vt:lpstr>
      <vt:lpstr>СписокУчастников</vt:lpstr>
      <vt:lpstr>MS</vt:lpstr>
      <vt:lpstr>СписокСудей!Область_печати</vt:lpstr>
      <vt:lpstr>СписокУчастников!Область_печати</vt:lpstr>
    </vt:vector>
  </TitlesOfParts>
  <Manager>Лазарев Владимир Александрович</Manager>
  <Company>Российский теннисный тур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Формы регламентирующих документов</dc:title>
  <dc:subject>Регламентирующие документы</dc:subject>
  <dc:creator>Коллектив РТТ</dc:creator>
  <dc:description>Без комментариев</dc:description>
  <cp:lastModifiedBy>MaxB</cp:lastModifiedBy>
  <cp:lastPrinted>2020-03-03T04:28:05Z</cp:lastPrinted>
  <dcterms:created xsi:type="dcterms:W3CDTF">2002-04-11T06:56:30Z</dcterms:created>
  <dcterms:modified xsi:type="dcterms:W3CDTF">2020-03-03T05:24:45Z</dcterms:modified>
  <cp:category>Управление РТТ</cp:category>
</cp:coreProperties>
</file>