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05" yWindow="-240" windowWidth="12060" windowHeight="8205" tabRatio="921"/>
  </bookViews>
  <sheets>
    <sheet name="Лист1" sheetId="95" r:id="rId1"/>
    <sheet name="СписокСудей" sheetId="96" r:id="rId2"/>
    <sheet name="СписокУчастников" sheetId="97" r:id="rId3"/>
    <sheet name="MS35+" sheetId="101" r:id="rId4"/>
    <sheet name="MS45+" sheetId="100" r:id="rId5"/>
    <sheet name="MS55+" sheetId="98" r:id="rId6"/>
    <sheet name="MS65+" sheetId="106" r:id="rId7"/>
    <sheet name="WS35+" sheetId="108" r:id="rId8"/>
    <sheet name="WS45+" sheetId="109" r:id="rId9"/>
    <sheet name="WS55+" sheetId="102" r:id="rId10"/>
    <sheet name="WS65+" sheetId="110" r:id="rId11"/>
    <sheet name="Dдо100" sheetId="103" r:id="rId12"/>
    <sheet name="D1_100+" sheetId="111" r:id="rId13"/>
    <sheet name="D2_100+" sheetId="112" r:id="rId14"/>
  </sheets>
  <definedNames>
    <definedName name="Z_431ADE6F_9C87_431C_B4A0_B27D4A052270_.wvu.Rows" localSheetId="12" hidden="1">'D1_100+'!#REF!</definedName>
    <definedName name="Z_BAECDCB9_3EEB_4217_B35B_1C8089F9B5BB_.wvu.Rows" localSheetId="12" hidden="1">'D1_100+'!#REF!</definedName>
    <definedName name="Z_BAECDCB9_3EEB_4217_B35B_1C8089F9B5BB_.wvu.Rows" localSheetId="13" hidden="1">'D2_100+'!$9:$9,'D2_100+'!#REF!</definedName>
    <definedName name="Z_F809504A_1B3D_4948_A071_6AE5F7F97D89_.wvu.Rows" localSheetId="12" hidden="1">'D1_100+'!#REF!</definedName>
    <definedName name="А">#REF!</definedName>
    <definedName name="_xlnm.Print_Area" localSheetId="12">'D1_100+'!$A$1:$L$51</definedName>
    <definedName name="_xlnm.Print_Area" localSheetId="13">'D2_100+'!$A$1:$Z$52</definedName>
    <definedName name="_xlnm.Print_Area" localSheetId="1">СписокСудей!$A$1:$G$25</definedName>
    <definedName name="_xlnm.Print_Area" localSheetId="2">СписокУчастников!$A$1:$F$95</definedName>
  </definedNames>
  <calcPr calcId="125725"/>
  <customWorkbookViews>
    <customWorkbookView name="Пантейлемонова Марина - Личное представление" guid="{BAECDCB9-3EEB-4217-B35B-1C8089F9B5BB}" mergeInterval="0" personalView="1" maximized="1" windowWidth="1020" windowHeight="577" tabRatio="921" activeSheetId="15"/>
    <customWorkbookView name="Admin - Личное представление" guid="{431ADE6F-9C87-431C-B4A0-B27D4A052270}" mergeInterval="0" personalView="1" maximized="1" windowWidth="1020" windowHeight="632" tabRatio="893" activeSheetId="9"/>
    <customWorkbookView name="Tatiana - Личное представление" guid="{F809504A-1B3D-4948-A071-6AE5F7F97D89}" mergeInterval="0" personalView="1" xWindow="45" yWindow="29" windowWidth="648" windowHeight="808" tabRatio="921" activeSheetId="17"/>
  </customWorkbookViews>
</workbook>
</file>

<file path=xl/calcChain.xml><?xml version="1.0" encoding="utf-8"?>
<calcChain xmlns="http://schemas.openxmlformats.org/spreadsheetml/2006/main">
  <c r="F8" i="111"/>
  <c r="O8" i="112" s="1"/>
  <c r="B8" i="111"/>
  <c r="I52" i="112"/>
  <c r="I50"/>
  <c r="Y8"/>
  <c r="C8"/>
  <c r="E42" i="111"/>
  <c r="G41" s="1"/>
  <c r="I39" s="1"/>
  <c r="K35" s="1"/>
  <c r="E40"/>
  <c r="B45" i="112" s="1"/>
  <c r="R23" s="1"/>
  <c r="R27" s="1"/>
  <c r="B24"/>
  <c r="E24" s="1"/>
  <c r="H23" s="1"/>
  <c r="K21" s="1"/>
  <c r="E38" i="111"/>
  <c r="B44" i="112" s="1"/>
  <c r="E44" s="1"/>
  <c r="H43" s="1"/>
  <c r="K41" s="1"/>
  <c r="B23"/>
  <c r="E22" s="1"/>
  <c r="B22"/>
  <c r="E36" i="111"/>
  <c r="G37" s="1"/>
  <c r="R13" i="112" s="1"/>
  <c r="U12" s="1"/>
  <c r="X11" s="1"/>
  <c r="E34" i="111"/>
  <c r="G33" s="1"/>
  <c r="R12" i="112" s="1"/>
  <c r="R17" s="1"/>
  <c r="B20"/>
  <c r="E20" s="1"/>
  <c r="E32" i="111"/>
  <c r="B43" i="112" s="1"/>
  <c r="E42" s="1"/>
  <c r="K47" s="1"/>
  <c r="N46" s="1"/>
  <c r="E30" i="111"/>
  <c r="B42" i="112" s="1"/>
  <c r="R22" s="1"/>
  <c r="U22" s="1"/>
  <c r="B19"/>
  <c r="E18" s="1"/>
  <c r="H19" s="1"/>
  <c r="K27" s="1"/>
  <c r="E28" i="111"/>
  <c r="G29" s="1"/>
  <c r="I31" s="1"/>
  <c r="C46" s="1"/>
  <c r="E26"/>
  <c r="G25" s="1"/>
  <c r="R11" i="112" s="1"/>
  <c r="U10" s="1"/>
  <c r="B16"/>
  <c r="E16" s="1"/>
  <c r="H15" s="1"/>
  <c r="K26" s="1"/>
  <c r="N26" s="1"/>
  <c r="E24" i="111"/>
  <c r="B41" i="112" s="1"/>
  <c r="R21" s="1"/>
  <c r="R26" s="1"/>
  <c r="U26" s="1"/>
  <c r="E22" i="111"/>
  <c r="B40" i="112" s="1"/>
  <c r="E40" s="1"/>
  <c r="K46" s="1"/>
  <c r="B15"/>
  <c r="E14" s="1"/>
  <c r="B14"/>
  <c r="E20" i="111"/>
  <c r="G21" s="1"/>
  <c r="I23" s="1"/>
  <c r="C45" s="1"/>
  <c r="E45" s="1"/>
  <c r="E18"/>
  <c r="G17" s="1"/>
  <c r="R10" i="112" s="1"/>
  <c r="R16" s="1"/>
  <c r="U16" s="1"/>
  <c r="B13"/>
  <c r="B12"/>
  <c r="E12" s="1"/>
  <c r="E16" i="111"/>
  <c r="B39" i="112" s="1"/>
  <c r="E38" s="1"/>
  <c r="H39" s="1"/>
  <c r="E14" i="111"/>
  <c r="B38" i="112" s="1"/>
  <c r="R20" s="1"/>
  <c r="U20" s="1"/>
  <c r="X21" s="1"/>
  <c r="B11"/>
  <c r="E10" s="1"/>
  <c r="H11" s="1"/>
  <c r="K13" s="1"/>
  <c r="N17" s="1"/>
  <c r="B10"/>
  <c r="E12" i="111"/>
  <c r="G13" s="1"/>
  <c r="I15" s="1"/>
  <c r="K19" s="1"/>
  <c r="K27" s="1"/>
  <c r="C41" i="103"/>
  <c r="B38"/>
  <c r="B35"/>
  <c r="C32"/>
  <c r="G21" i="110"/>
  <c r="H15"/>
  <c r="H13"/>
  <c r="H11"/>
  <c r="H9"/>
  <c r="C5"/>
  <c r="C4"/>
  <c r="A2"/>
  <c r="C40" i="109"/>
  <c r="B41"/>
  <c r="C37"/>
  <c r="B38"/>
  <c r="B35"/>
  <c r="B34"/>
  <c r="B33"/>
  <c r="G44"/>
  <c r="B40"/>
  <c r="C34"/>
  <c r="B37"/>
  <c r="B32"/>
  <c r="C32" s="1"/>
  <c r="F33" s="1"/>
  <c r="H27"/>
  <c r="H25"/>
  <c r="H23"/>
  <c r="H21"/>
  <c r="H15"/>
  <c r="H13"/>
  <c r="H11"/>
  <c r="H9"/>
  <c r="C5"/>
  <c r="C4"/>
  <c r="A2"/>
  <c r="C37" i="108"/>
  <c r="B38"/>
  <c r="C34"/>
  <c r="B35"/>
  <c r="B34"/>
  <c r="B41"/>
  <c r="B40"/>
  <c r="G44"/>
  <c r="B33"/>
  <c r="B37" s="1"/>
  <c r="B32"/>
  <c r="C32" s="1"/>
  <c r="F33" s="1"/>
  <c r="H27"/>
  <c r="H25"/>
  <c r="H23"/>
  <c r="H21"/>
  <c r="H15"/>
  <c r="H13"/>
  <c r="H11"/>
  <c r="H9"/>
  <c r="C5"/>
  <c r="C4"/>
  <c r="A2"/>
  <c r="H15" i="100"/>
  <c r="H17" i="101"/>
  <c r="C40" i="98"/>
  <c r="B41"/>
  <c r="B40"/>
  <c r="C37"/>
  <c r="F33"/>
  <c r="B34"/>
  <c r="B33"/>
  <c r="H15"/>
  <c r="H27"/>
  <c r="H17" i="106"/>
  <c r="H15"/>
  <c r="H13"/>
  <c r="H11"/>
  <c r="H9"/>
  <c r="G21"/>
  <c r="C5"/>
  <c r="C4"/>
  <c r="A2"/>
  <c r="B42" i="103" l="1"/>
  <c r="B41"/>
  <c r="B36"/>
  <c r="C35"/>
  <c r="B33"/>
  <c r="H27"/>
  <c r="H15"/>
  <c r="G45"/>
  <c r="B39"/>
  <c r="C38"/>
  <c r="B32"/>
  <c r="H25"/>
  <c r="H23"/>
  <c r="H21"/>
  <c r="H13"/>
  <c r="H11"/>
  <c r="H9"/>
  <c r="C5"/>
  <c r="C4"/>
  <c r="A2"/>
  <c r="H15" i="102"/>
  <c r="H15" i="101"/>
  <c r="G21" i="102"/>
  <c r="H13"/>
  <c r="H11"/>
  <c r="H9"/>
  <c r="C5"/>
  <c r="C4"/>
  <c r="A2"/>
  <c r="G21" i="101"/>
  <c r="H13"/>
  <c r="H11"/>
  <c r="H9"/>
  <c r="C5"/>
  <c r="C4"/>
  <c r="A2"/>
  <c r="G21" i="100"/>
  <c r="H13"/>
  <c r="H11"/>
  <c r="H9"/>
  <c r="C5"/>
  <c r="C4"/>
  <c r="A2"/>
  <c r="G44" i="98"/>
  <c r="B38" l="1"/>
  <c r="B37"/>
  <c r="B35"/>
  <c r="C34" s="1"/>
  <c r="B32"/>
  <c r="C32" s="1"/>
  <c r="H25"/>
  <c r="H23"/>
  <c r="H21"/>
  <c r="H13"/>
  <c r="H11"/>
  <c r="H9"/>
  <c r="C5"/>
  <c r="C4"/>
  <c r="A2"/>
  <c r="F6" i="97"/>
  <c r="C6"/>
  <c r="A3"/>
  <c r="F6" i="96"/>
  <c r="C6"/>
  <c r="A3"/>
  <c r="A4" i="111" s="1"/>
  <c r="A4" i="112" s="1"/>
</calcChain>
</file>

<file path=xl/sharedStrings.xml><?xml version="1.0" encoding="utf-8"?>
<sst xmlns="http://schemas.openxmlformats.org/spreadsheetml/2006/main" count="811" uniqueCount="345">
  <si>
    <t>(название турнира)</t>
  </si>
  <si>
    <t>Главный судья</t>
  </si>
  <si>
    <t>ТАБЛИЦА</t>
  </si>
  <si>
    <t>3-е место</t>
  </si>
  <si>
    <t>Категория</t>
  </si>
  <si>
    <t>Город</t>
  </si>
  <si>
    <t>Сроки проведения</t>
  </si>
  <si>
    <t>5-е место</t>
  </si>
  <si>
    <t>7-е место</t>
  </si>
  <si>
    <t>9-е место</t>
  </si>
  <si>
    <t>1-е место</t>
  </si>
  <si>
    <t>Кемерово</t>
  </si>
  <si>
    <t>М.В. Баканов</t>
  </si>
  <si>
    <t>№ п.п.</t>
  </si>
  <si>
    <t>Фамилия Имя</t>
  </si>
  <si>
    <t>О</t>
  </si>
  <si>
    <t>М</t>
  </si>
  <si>
    <t>Группа А</t>
  </si>
  <si>
    <t>Группа В</t>
  </si>
  <si>
    <t>Клинова Евгения</t>
  </si>
  <si>
    <t>I</t>
  </si>
  <si>
    <t>II</t>
  </si>
  <si>
    <t>III</t>
  </si>
  <si>
    <t>Клинов Вячеслав</t>
  </si>
  <si>
    <t>Иванов Сергей</t>
  </si>
  <si>
    <t>Абрамов Александр</t>
  </si>
  <si>
    <t>"ФЕДЕРАЦИЯ БАДМИНТОНА ГОРОДА КЕМЕРОВО"</t>
  </si>
  <si>
    <t>ОБЩЕСТВЕННАЯ ОРГАНИЗАЦИЯ</t>
  </si>
  <si>
    <t>хорошо</t>
  </si>
  <si>
    <t>Судья</t>
  </si>
  <si>
    <t>Баканов Максим Владимирович</t>
  </si>
  <si>
    <t>Оценка</t>
  </si>
  <si>
    <t>Судейская категория</t>
  </si>
  <si>
    <t>Фамилия, имя и отчество судьи (полностью)</t>
  </si>
  <si>
    <t>№ п/п</t>
  </si>
  <si>
    <t>Список судей</t>
  </si>
  <si>
    <t>б/р</t>
  </si>
  <si>
    <t>Примечание</t>
  </si>
  <si>
    <t>Год рождения</t>
  </si>
  <si>
    <t>Спортивный разряд</t>
  </si>
  <si>
    <t>Фамилия, имя участника</t>
  </si>
  <si>
    <t>Ма Динь Туан</t>
  </si>
  <si>
    <t>Кобзева Ольга</t>
  </si>
  <si>
    <t>Иванова Светлана</t>
  </si>
  <si>
    <t>Ефимов Юрий</t>
  </si>
  <si>
    <t>Егоров Дмитрий</t>
  </si>
  <si>
    <t>Баканов Максим</t>
  </si>
  <si>
    <t>Список участников</t>
  </si>
  <si>
    <t>Мякушко Никита</t>
  </si>
  <si>
    <t xml:space="preserve">ФГБОУ ВО "КЕМЕРОВСКИЙ </t>
  </si>
  <si>
    <t xml:space="preserve"> ГОСУДАРСТВЕННЫЙ УНИВЕРСИТЕТ"</t>
  </si>
  <si>
    <t>Никулина Лариса</t>
  </si>
  <si>
    <t>Ратников Сергей</t>
  </si>
  <si>
    <t>Смык Федор</t>
  </si>
  <si>
    <t>Минаева Анна</t>
  </si>
  <si>
    <t>Добрынин Роман</t>
  </si>
  <si>
    <t>Румянцев Арсений</t>
  </si>
  <si>
    <t>Михеев Михаил</t>
  </si>
  <si>
    <t>Сосенко Татьяна</t>
  </si>
  <si>
    <t>Кунгурцева Марина</t>
  </si>
  <si>
    <t>Худойкулов Шахзод</t>
  </si>
  <si>
    <t>Шакина Надежда</t>
  </si>
  <si>
    <t>Менх Виктор</t>
  </si>
  <si>
    <t>Кирюхина Анжелика</t>
  </si>
  <si>
    <t>ДОПОЛНИТЕЛЬНОГО ЛИЧНОГО ТУРНИРА</t>
  </si>
  <si>
    <t>на 32 участника</t>
  </si>
  <si>
    <t xml:space="preserve">проводимого по усовершенствованной олимпийской системе </t>
  </si>
  <si>
    <t>11-е место</t>
  </si>
  <si>
    <t>13-е место</t>
  </si>
  <si>
    <t>15-е место</t>
  </si>
  <si>
    <t>21:9; 21:7</t>
  </si>
  <si>
    <t>УПРАВЛЕНИЕ КУЛЬТУРЫ, СПОРТА И МОЛОДЕЖНОЙ ПОЛИТИКИ</t>
  </si>
  <si>
    <t>АДМИНИСТРАЦИИ Г. КЕМЕРОВО</t>
  </si>
  <si>
    <t>Левкова Татьяна Олеговна</t>
  </si>
  <si>
    <t>Главный секретарь</t>
  </si>
  <si>
    <t>Должность на турнире</t>
  </si>
  <si>
    <t>Демин Владимир</t>
  </si>
  <si>
    <t>Масленников Павел</t>
  </si>
  <si>
    <t>Гук Алексей</t>
  </si>
  <si>
    <t>10; 12</t>
  </si>
  <si>
    <t>-10; -12</t>
  </si>
  <si>
    <t xml:space="preserve"> </t>
  </si>
  <si>
    <t>MS (45+)</t>
  </si>
  <si>
    <t>Доценко Елена</t>
  </si>
  <si>
    <t>Князькина Дарья</t>
  </si>
  <si>
    <t>Соколов Виталий</t>
  </si>
  <si>
    <t>Ананьев Юрий</t>
  </si>
  <si>
    <t>Шварц Вадим</t>
  </si>
  <si>
    <t>-2; -4</t>
  </si>
  <si>
    <t>2; 4</t>
  </si>
  <si>
    <t>Михайлов Антон</t>
  </si>
  <si>
    <t>Гарченко Александр</t>
  </si>
  <si>
    <t>21:10; 21:13</t>
  </si>
  <si>
    <t>-12; -8</t>
  </si>
  <si>
    <t>ОСНОВНОГО ЛИЧНОГО ТУРНИРА</t>
  </si>
  <si>
    <t xml:space="preserve"> на 32 участника</t>
  </si>
  <si>
    <t xml:space="preserve">                проводимого по усовершенствованной олимпийской системе </t>
  </si>
  <si>
    <t>Статус игрока</t>
  </si>
  <si>
    <t>№№ строк</t>
  </si>
  <si>
    <t>Фамилия И.О. игрока</t>
  </si>
  <si>
    <t>1/8</t>
  </si>
  <si>
    <t>1/4</t>
  </si>
  <si>
    <t>1/2</t>
  </si>
  <si>
    <t>Финал</t>
  </si>
  <si>
    <t>финала</t>
  </si>
  <si>
    <t>17-е место</t>
  </si>
  <si>
    <t>19-е место</t>
  </si>
  <si>
    <t>25-е место</t>
  </si>
  <si>
    <t>21-е место</t>
  </si>
  <si>
    <t>27-е место</t>
  </si>
  <si>
    <t>23-е место</t>
  </si>
  <si>
    <t>29-е место</t>
  </si>
  <si>
    <t>31-е место</t>
  </si>
  <si>
    <t>21:12; 21:9</t>
  </si>
  <si>
    <t>21:18; 21:18</t>
  </si>
  <si>
    <t>21:18; 21:16</t>
  </si>
  <si>
    <t>21:14; 21:14</t>
  </si>
  <si>
    <t>21:14; 21:15</t>
  </si>
  <si>
    <t>Томск</t>
  </si>
  <si>
    <t xml:space="preserve">Гарченко Александр </t>
  </si>
  <si>
    <t>Бузаева Евгения</t>
  </si>
  <si>
    <t>Левкова Татьяна</t>
  </si>
  <si>
    <t xml:space="preserve">Гасперская Кристина </t>
  </si>
  <si>
    <t>Жуков Евгений</t>
  </si>
  <si>
    <t>Баканов Алексей</t>
  </si>
  <si>
    <t>Чымба Монгун-оол</t>
  </si>
  <si>
    <t xml:space="preserve">Кодиров Шодруз </t>
  </si>
  <si>
    <t>Сатилханов Шухрат</t>
  </si>
  <si>
    <t>19 - 20 октября 2019 г.</t>
  </si>
  <si>
    <t>Ботвинко Валерия Алексеевна</t>
  </si>
  <si>
    <t>Кульчитская Дарья Денисовна</t>
  </si>
  <si>
    <t>Князькин Иван Евгеньевич</t>
  </si>
  <si>
    <t>Аксенова Анна Алексеевна</t>
  </si>
  <si>
    <t>Романчук Антон Андреевич</t>
  </si>
  <si>
    <t>Старовойтова Екатерина Сереевна</t>
  </si>
  <si>
    <t>Панина Елена Олеговна</t>
  </si>
  <si>
    <t>Попов Анатолий</t>
  </si>
  <si>
    <t>Хантимиров Борис</t>
  </si>
  <si>
    <t>Масленнокв Павел</t>
  </si>
  <si>
    <t>0; 0</t>
  </si>
  <si>
    <t>-21; -21</t>
  </si>
  <si>
    <t>4-e</t>
  </si>
  <si>
    <t>18;-14;12</t>
  </si>
  <si>
    <t>-18;14;-12</t>
  </si>
  <si>
    <t>17; 6</t>
  </si>
  <si>
    <t>-17; -6</t>
  </si>
  <si>
    <t>-16; -19</t>
  </si>
  <si>
    <t>16;19</t>
  </si>
  <si>
    <t>2; 5</t>
  </si>
  <si>
    <t>-2; -5</t>
  </si>
  <si>
    <t>-15; -4</t>
  </si>
  <si>
    <t>15; 4</t>
  </si>
  <si>
    <t>12;8</t>
  </si>
  <si>
    <t>MS (55+)</t>
  </si>
  <si>
    <t>MS (65+)</t>
  </si>
  <si>
    <t>Ганюков Владимир</t>
  </si>
  <si>
    <t>Карпов Евгений</t>
  </si>
  <si>
    <t>12: 15</t>
  </si>
  <si>
    <t>-12; -15</t>
  </si>
  <si>
    <t>10; 9</t>
  </si>
  <si>
    <t>-10; -9</t>
  </si>
  <si>
    <t>-16; 12; 14</t>
  </si>
  <si>
    <t>16;-12;-14</t>
  </si>
  <si>
    <t>12; 13</t>
  </si>
  <si>
    <t>2; 2</t>
  </si>
  <si>
    <t>-12; -13</t>
  </si>
  <si>
    <t>-2; -2</t>
  </si>
  <si>
    <t>2; 7</t>
  </si>
  <si>
    <t>-2; -7</t>
  </si>
  <si>
    <t>MS (35+)</t>
  </si>
  <si>
    <t>21:16; 21:11</t>
  </si>
  <si>
    <t>21:9; 21:12</t>
  </si>
  <si>
    <t>10:21; 21:14; 21:17</t>
  </si>
  <si>
    <t>21:17; 21:14</t>
  </si>
  <si>
    <t>21:17; 21:9</t>
  </si>
  <si>
    <t>Верещагин Иван</t>
  </si>
  <si>
    <t>-21; -11</t>
  </si>
  <si>
    <t>21; 11</t>
  </si>
  <si>
    <t>-15;18;-11</t>
  </si>
  <si>
    <t>15;-18;11</t>
  </si>
  <si>
    <t>19; 12</t>
  </si>
  <si>
    <t>-19; -12</t>
  </si>
  <si>
    <t>19; 15</t>
  </si>
  <si>
    <t>-19; -15</t>
  </si>
  <si>
    <t>16; 12</t>
  </si>
  <si>
    <t>-16; -12</t>
  </si>
  <si>
    <t>0: 0</t>
  </si>
  <si>
    <t>Коцарь Юрий</t>
  </si>
  <si>
    <t>-21:-21</t>
  </si>
  <si>
    <t>15; 11</t>
  </si>
  <si>
    <t>-15; -11</t>
  </si>
  <si>
    <t>WS (35+)</t>
  </si>
  <si>
    <t>Гасперская Кристина</t>
  </si>
  <si>
    <t>Баканова Оксана</t>
  </si>
  <si>
    <t>Лемке Снежана</t>
  </si>
  <si>
    <t>Тарасова Наталья</t>
  </si>
  <si>
    <t>4; 4</t>
  </si>
  <si>
    <t>-4; -4</t>
  </si>
  <si>
    <t>4; 5</t>
  </si>
  <si>
    <t>-4; -5</t>
  </si>
  <si>
    <t>21:1; 21:4</t>
  </si>
  <si>
    <t>21:11; 16:21; 21:15</t>
  </si>
  <si>
    <t>21:1; 21:9</t>
  </si>
  <si>
    <t>21:10; 21:2</t>
  </si>
  <si>
    <t>Шлее Инесса</t>
  </si>
  <si>
    <t>16;13</t>
  </si>
  <si>
    <t>-16; -13</t>
  </si>
  <si>
    <t>0: 2</t>
  </si>
  <si>
    <t>0; -2</t>
  </si>
  <si>
    <t>-1; -4</t>
  </si>
  <si>
    <t>1; 4</t>
  </si>
  <si>
    <t>Яковлева Ольга</t>
  </si>
  <si>
    <t>-17; -17</t>
  </si>
  <si>
    <t>17; 12</t>
  </si>
  <si>
    <t>-6; -1</t>
  </si>
  <si>
    <t>-11; -10</t>
  </si>
  <si>
    <t>6; 1</t>
  </si>
  <si>
    <t>11; 10</t>
  </si>
  <si>
    <t>21:8; 21:3</t>
  </si>
  <si>
    <t>23:21; 21:15</t>
  </si>
  <si>
    <t>21:5; 21:2</t>
  </si>
  <si>
    <t>WS (55+)</t>
  </si>
  <si>
    <t>Максимова Людмила</t>
  </si>
  <si>
    <t>15; 15</t>
  </si>
  <si>
    <t>-15; -15</t>
  </si>
  <si>
    <t>Исупова Светлана</t>
  </si>
  <si>
    <t>WS (65+)</t>
  </si>
  <si>
    <t>D (до 100)</t>
  </si>
  <si>
    <t>Михайлов А. - Кирюхин К.</t>
  </si>
  <si>
    <t>Левкова Т. - Баканов М.</t>
  </si>
  <si>
    <t>Егоров Д. - Ма Динь Т.</t>
  </si>
  <si>
    <t>Добрынина К. - Добрынин Р.</t>
  </si>
  <si>
    <t>Мякушко Н. - Черкасов А.</t>
  </si>
  <si>
    <t>Доценко Е. - Соколов В.</t>
  </si>
  <si>
    <t>Иванов С. - Худойкулов Ш.</t>
  </si>
  <si>
    <t>Князькина Д. - Гарченко А.</t>
  </si>
  <si>
    <t>-13; -16</t>
  </si>
  <si>
    <t>20; -8; -15</t>
  </si>
  <si>
    <t>-20; 8; 15</t>
  </si>
  <si>
    <t>13; 16</t>
  </si>
  <si>
    <t>-21; 18; 18</t>
  </si>
  <si>
    <t>21;-18;-18</t>
  </si>
  <si>
    <t>19; -14; 16</t>
  </si>
  <si>
    <t>-19;14;-16</t>
  </si>
  <si>
    <t>19;-18;-11</t>
  </si>
  <si>
    <t>-19;18;11</t>
  </si>
  <si>
    <t>15; 19</t>
  </si>
  <si>
    <t>-15; -19</t>
  </si>
  <si>
    <t>15; 16</t>
  </si>
  <si>
    <t>-15; -16</t>
  </si>
  <si>
    <t>17; 19</t>
  </si>
  <si>
    <t>-17; -19</t>
  </si>
  <si>
    <t>12; 18</t>
  </si>
  <si>
    <t>-12; -18</t>
  </si>
  <si>
    <t>-18;21;11</t>
  </si>
  <si>
    <t>18;-21;-11</t>
  </si>
  <si>
    <t>19:21; 21:19; 23:21</t>
  </si>
  <si>
    <t>19:21; 21:18; 21:16</t>
  </si>
  <si>
    <t>17:21; 21:15; 21:14</t>
  </si>
  <si>
    <t>21:14; 16:21; 21:15</t>
  </si>
  <si>
    <t>21:6; 21:8</t>
  </si>
  <si>
    <t>21:15; 21:10</t>
  </si>
  <si>
    <t>21:15;21:17</t>
  </si>
  <si>
    <t>21:9; 14:21; 23:21</t>
  </si>
  <si>
    <t>21:4; 21:4</t>
  </si>
  <si>
    <t>12:21; 21:18; 24:22</t>
  </si>
  <si>
    <t>21:8; 21:5</t>
  </si>
  <si>
    <t>21:12;21:10</t>
  </si>
  <si>
    <t>21:8; 21:10</t>
  </si>
  <si>
    <t>21:19;22:20</t>
  </si>
  <si>
    <t>21:14;21:12</t>
  </si>
  <si>
    <t>Т.О. Левкова</t>
  </si>
  <si>
    <t>21:18;21:11</t>
  </si>
  <si>
    <t>21:17;13:21;21:19</t>
  </si>
  <si>
    <t>21:8;21:9</t>
  </si>
  <si>
    <t>X</t>
  </si>
  <si>
    <t>16:21;21:18;21:15</t>
  </si>
  <si>
    <t>21:19;21:6</t>
  </si>
  <si>
    <t>20:22;21:18;21:17</t>
  </si>
  <si>
    <t>21:19;3:21;23:21</t>
  </si>
  <si>
    <t>21:10;21:18</t>
  </si>
  <si>
    <t>14:21;21:15;21:19</t>
  </si>
  <si>
    <t>21:17;21:3</t>
  </si>
  <si>
    <t>21:14;21:15</t>
  </si>
  <si>
    <t>21:16;19:21;21:10</t>
  </si>
  <si>
    <t>21:18;21:19</t>
  </si>
  <si>
    <t>21:15;21:14</t>
  </si>
  <si>
    <t>21:14; 20:22; 21:18</t>
  </si>
  <si>
    <t>21:13;21:13</t>
  </si>
  <si>
    <t>21:16;21:9</t>
  </si>
  <si>
    <t>21:9;21:7</t>
  </si>
  <si>
    <t>21:16; 21:14</t>
  </si>
  <si>
    <t>Гук А. - Демин В.</t>
  </si>
  <si>
    <t>Медетова А. - Курманова Б.</t>
  </si>
  <si>
    <t>Дубровский - Манахов</t>
  </si>
  <si>
    <t>Кунгурцева - Кочемаскина К.</t>
  </si>
  <si>
    <t>Шарма - Бхати</t>
  </si>
  <si>
    <t>Вахрушева Я. - Кодиров Ш.</t>
  </si>
  <si>
    <t xml:space="preserve">Баканова Ю. - Рябчевский Г. </t>
  </si>
  <si>
    <t xml:space="preserve">Солдатова Е. - Стукова А. </t>
  </si>
  <si>
    <t>Абдуллаев И. - Тореханов Э.</t>
  </si>
  <si>
    <t>Мирзахметов Х. - Сатилханов Ш.</t>
  </si>
  <si>
    <t>Ефимов Ю. - Рыбалкин О.</t>
  </si>
  <si>
    <t>Ратников Н. - Баканов А.</t>
  </si>
  <si>
    <t>Высоцкая А. - Бузаева Е.</t>
  </si>
  <si>
    <t>Цигельников Д. - Румянцев А.</t>
  </si>
  <si>
    <t xml:space="preserve">Минаева А. - Михеев М. </t>
  </si>
  <si>
    <t>Кобзева О. - Кириллова В.</t>
  </si>
  <si>
    <t>Ахмадова Н. - Чимба М.</t>
  </si>
  <si>
    <t>Манетчиков И - Дутта А.</t>
  </si>
  <si>
    <t>Кадошникова Д. - Куранцева А.</t>
  </si>
  <si>
    <t>Ратников С. - Кылбелбеу Б.</t>
  </si>
  <si>
    <t>ХII открытое первенство города Кемерово по бадминтону, среди ветеранов «50&amp;50», посвященного 300-летию Кузбасса</t>
  </si>
  <si>
    <t>D(100+)</t>
  </si>
  <si>
    <t>Рыбалкин Олег</t>
  </si>
  <si>
    <t>Мирзахметов Холмухоммад</t>
  </si>
  <si>
    <t>Высоцкая Анастасия</t>
  </si>
  <si>
    <t>Кириллова Валерия</t>
  </si>
  <si>
    <t>Цигельников Данил</t>
  </si>
  <si>
    <t>Рябчевский Глеб</t>
  </si>
  <si>
    <t>Баканова Юлия</t>
  </si>
  <si>
    <t>Медетова Алина</t>
  </si>
  <si>
    <t>Курманова Бегимай</t>
  </si>
  <si>
    <t>Кадошникова Диана</t>
  </si>
  <si>
    <t>Куранцева Алена</t>
  </si>
  <si>
    <t>Ратников Николай</t>
  </si>
  <si>
    <t>Абдулаев И.</t>
  </si>
  <si>
    <t>Тореханов Э.</t>
  </si>
  <si>
    <t>Вахрушева Яна</t>
  </si>
  <si>
    <t>Ахмадова Нозима</t>
  </si>
  <si>
    <t>Солдатова Елизавета</t>
  </si>
  <si>
    <t>Стукова Арина</t>
  </si>
  <si>
    <t>Кылбелбеу Бакдаулет</t>
  </si>
  <si>
    <t>Монетчиков Иван</t>
  </si>
  <si>
    <t>Дутта Ашви</t>
  </si>
  <si>
    <t>Дубровский Владислав</t>
  </si>
  <si>
    <t>Манахов Семен</t>
  </si>
  <si>
    <t>Кочемаскина Ксения</t>
  </si>
  <si>
    <t>Добрынина Ксения</t>
  </si>
  <si>
    <t>Бхати  Викрам  Кумар Дханрадж</t>
  </si>
  <si>
    <t>Шарма Ваншадж</t>
  </si>
  <si>
    <t>Кирюхин Кирилл</t>
  </si>
  <si>
    <t>Черкасов Артем</t>
  </si>
  <si>
    <t xml:space="preserve">Хантимиров Борис </t>
  </si>
  <si>
    <t>WS (45+)</t>
  </si>
</sst>
</file>

<file path=xl/styles.xml><?xml version="1.0" encoding="utf-8"?>
<styleSheet xmlns="http://schemas.openxmlformats.org/spreadsheetml/2006/main">
  <fonts count="28">
    <font>
      <sz val="10"/>
      <name val="Arial Cyr"/>
      <charset val="204"/>
    </font>
    <font>
      <b/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b/>
      <sz val="9"/>
      <name val="Arial Cyr"/>
      <family val="2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color theme="1"/>
      <name val="Arial Cyr"/>
      <charset val="204"/>
    </font>
    <font>
      <u/>
      <sz val="10"/>
      <name val="Arial Cyr"/>
      <family val="2"/>
      <charset val="204"/>
    </font>
    <font>
      <b/>
      <i/>
      <sz val="9"/>
      <name val="Arial Cyr"/>
      <family val="2"/>
      <charset val="204"/>
    </font>
    <font>
      <b/>
      <i/>
      <sz val="10"/>
      <name val="Arial Cyr"/>
      <family val="2"/>
      <charset val="204"/>
    </font>
    <font>
      <sz val="11"/>
      <name val="Calibri"/>
      <family val="2"/>
      <charset val="204"/>
    </font>
    <font>
      <sz val="12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name val="Arial Cyr"/>
      <family val="2"/>
      <charset val="204"/>
    </font>
    <font>
      <sz val="10"/>
      <name val="Arial Cyr"/>
      <charset val="204"/>
    </font>
    <font>
      <b/>
      <sz val="6"/>
      <name val="Arial Cyr"/>
      <family val="2"/>
      <charset val="204"/>
    </font>
    <font>
      <b/>
      <sz val="8"/>
      <name val="Arial Cyr"/>
      <charset val="204"/>
    </font>
    <font>
      <sz val="9"/>
      <name val="Arial Cyr"/>
      <family val="2"/>
      <charset val="204"/>
    </font>
    <font>
      <sz val="10"/>
      <name val="Times New Roman Cyr"/>
      <family val="1"/>
      <charset val="204"/>
    </font>
    <font>
      <sz val="9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6" fillId="0" borderId="0"/>
    <xf numFmtId="0" fontId="17" fillId="0" borderId="0"/>
  </cellStyleXfs>
  <cellXfs count="24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0" fillId="0" borderId="0" xfId="0" applyBorder="1"/>
    <xf numFmtId="0" fontId="6" fillId="0" borderId="0" xfId="0" applyFont="1"/>
    <xf numFmtId="0" fontId="0" fillId="0" borderId="0" xfId="0" applyAlignment="1">
      <alignment horizontal="centerContinuous"/>
    </xf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Continuous"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3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13" xfId="0" applyNumberFormat="1" applyFont="1" applyBorder="1" applyAlignment="1">
      <alignment vertical="center" wrapText="1"/>
    </xf>
    <xf numFmtId="0" fontId="2" fillId="0" borderId="7" xfId="0" applyNumberFormat="1" applyFont="1" applyBorder="1" applyAlignment="1">
      <alignment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6" fillId="0" borderId="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vertical="center" wrapText="1"/>
    </xf>
    <xf numFmtId="0" fontId="3" fillId="0" borderId="6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2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NumberFormat="1" applyFont="1" applyAlignment="1">
      <alignment horizontal="left" vertical="center"/>
    </xf>
    <xf numFmtId="0" fontId="2" fillId="0" borderId="0" xfId="0" applyNumberFormat="1" applyFont="1" applyBorder="1" applyAlignment="1">
      <alignment horizontal="left" vertical="center" wrapText="1"/>
    </xf>
    <xf numFmtId="0" fontId="21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24" fillId="0" borderId="8" xfId="0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vertical="center" wrapText="1"/>
    </xf>
    <xf numFmtId="0" fontId="0" fillId="0" borderId="1" xfId="0" applyFont="1" applyFill="1" applyBorder="1" applyAlignment="1">
      <alignment horizontal="center"/>
    </xf>
    <xf numFmtId="0" fontId="24" fillId="0" borderId="8" xfId="0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vertical="center" wrapText="1"/>
    </xf>
    <xf numFmtId="0" fontId="0" fillId="0" borderId="0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12" xfId="0" applyNumberFormat="1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20" fontId="3" fillId="0" borderId="6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left" vertical="center" wrapText="1"/>
    </xf>
    <xf numFmtId="0" fontId="25" fillId="0" borderId="8" xfId="0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6" xfId="0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49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0" fillId="0" borderId="0" xfId="0" applyNumberFormat="1" applyFont="1" applyBorder="1" applyAlignment="1">
      <alignment horizontal="left" vertical="center" wrapText="1"/>
    </xf>
    <xf numFmtId="49" fontId="16" fillId="0" borderId="14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6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textRotation="90" wrapText="1"/>
    </xf>
    <xf numFmtId="0" fontId="18" fillId="0" borderId="3" xfId="0" applyFont="1" applyBorder="1" applyAlignment="1">
      <alignment horizontal="center" vertical="center" textRotation="90" wrapText="1"/>
    </xf>
    <xf numFmtId="49" fontId="19" fillId="0" borderId="1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2" xfId="0" applyFont="1" applyBorder="1" applyAlignment="1">
      <alignment horizontal="left" vertical="center"/>
    </xf>
    <xf numFmtId="0" fontId="0" fillId="0" borderId="9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20" fontId="0" fillId="0" borderId="6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2" fontId="22" fillId="0" borderId="2" xfId="0" applyNumberFormat="1" applyFont="1" applyBorder="1" applyAlignment="1">
      <alignment horizontal="left" vertical="center"/>
    </xf>
    <xf numFmtId="2" fontId="22" fillId="0" borderId="9" xfId="0" applyNumberFormat="1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20" fontId="0" fillId="0" borderId="6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2" fillId="0" borderId="4" xfId="0" applyFont="1" applyBorder="1" applyAlignment="1">
      <alignment horizontal="left" vertical="center"/>
    </xf>
    <xf numFmtId="0" fontId="27" fillId="0" borderId="1" xfId="0" applyFont="1" applyBorder="1" applyAlignment="1">
      <alignment horizontal="left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abSelected="1" view="pageBreakPreview" zoomScaleNormal="100" zoomScaleSheetLayoutView="100" workbookViewId="0"/>
  </sheetViews>
  <sheetFormatPr defaultRowHeight="12.75"/>
  <cols>
    <col min="1" max="9" width="9.7109375" customWidth="1"/>
  </cols>
  <sheetData>
    <row r="1" spans="1:9" ht="18.75">
      <c r="A1" s="24" t="s">
        <v>71</v>
      </c>
      <c r="B1" s="23"/>
      <c r="C1" s="23"/>
      <c r="D1" s="23"/>
      <c r="E1" s="23"/>
      <c r="F1" s="23"/>
      <c r="G1" s="23"/>
      <c r="H1" s="23"/>
      <c r="I1" s="23"/>
    </row>
    <row r="2" spans="1:9" ht="18.75">
      <c r="A2" s="24" t="s">
        <v>72</v>
      </c>
      <c r="B2" s="23"/>
      <c r="C2" s="23"/>
      <c r="D2" s="23"/>
      <c r="E2" s="23"/>
      <c r="F2" s="23"/>
      <c r="G2" s="23"/>
      <c r="H2" s="23"/>
      <c r="I2" s="23"/>
    </row>
    <row r="3" spans="1:9" ht="18.75">
      <c r="A3" s="24"/>
      <c r="B3" s="23"/>
      <c r="C3" s="23"/>
      <c r="D3" s="23"/>
      <c r="E3" s="23"/>
      <c r="F3" s="23"/>
      <c r="G3" s="23"/>
      <c r="H3" s="23"/>
      <c r="I3" s="23"/>
    </row>
    <row r="4" spans="1:9" ht="18.75">
      <c r="A4" s="24" t="s">
        <v>49</v>
      </c>
      <c r="B4" s="23"/>
      <c r="C4" s="23"/>
      <c r="D4" s="23"/>
      <c r="E4" s="23"/>
      <c r="F4" s="23"/>
      <c r="G4" s="23"/>
      <c r="H4" s="23"/>
      <c r="I4" s="23"/>
    </row>
    <row r="5" spans="1:9" ht="18.75">
      <c r="A5" s="24" t="s">
        <v>50</v>
      </c>
      <c r="B5" s="23"/>
      <c r="C5" s="23"/>
      <c r="D5" s="23"/>
      <c r="E5" s="23"/>
      <c r="F5" s="23"/>
      <c r="G5" s="23"/>
      <c r="H5" s="23"/>
      <c r="I5" s="23"/>
    </row>
    <row r="6" spans="1:9" ht="18.75">
      <c r="A6" s="26"/>
    </row>
    <row r="7" spans="1:9" ht="18.75">
      <c r="A7" s="24" t="s">
        <v>27</v>
      </c>
      <c r="B7" s="23"/>
      <c r="C7" s="23"/>
      <c r="D7" s="23"/>
      <c r="E7" s="23"/>
      <c r="F7" s="23"/>
      <c r="G7" s="23"/>
      <c r="H7" s="23"/>
      <c r="I7" s="23"/>
    </row>
    <row r="8" spans="1:9" ht="18.75">
      <c r="A8" s="24" t="s">
        <v>26</v>
      </c>
      <c r="B8" s="23"/>
      <c r="C8" s="23"/>
      <c r="D8" s="23"/>
      <c r="E8" s="23"/>
      <c r="F8" s="23"/>
      <c r="G8" s="23"/>
      <c r="H8" s="23"/>
      <c r="I8" s="23"/>
    </row>
    <row r="9" spans="1:9" ht="18.75">
      <c r="A9" s="26"/>
    </row>
    <row r="10" spans="1:9" ht="18.75">
      <c r="A10" s="26"/>
    </row>
    <row r="11" spans="1:9" ht="18.75">
      <c r="A11" s="26"/>
    </row>
    <row r="12" spans="1:9" ht="18.75">
      <c r="A12" s="26"/>
    </row>
    <row r="13" spans="1:9" ht="18.75">
      <c r="A13" s="26"/>
    </row>
    <row r="14" spans="1:9" ht="18.75">
      <c r="A14" s="26"/>
    </row>
    <row r="15" spans="1:9" ht="67.5">
      <c r="A15" s="27" t="s">
        <v>312</v>
      </c>
      <c r="B15" s="23"/>
      <c r="C15" s="23"/>
      <c r="D15" s="23"/>
      <c r="E15" s="23"/>
      <c r="F15" s="23"/>
      <c r="G15" s="23"/>
      <c r="H15" s="23"/>
      <c r="I15" s="23"/>
    </row>
    <row r="16" spans="1:9" ht="22.5">
      <c r="A16" s="27"/>
      <c r="B16" s="23"/>
      <c r="C16" s="23"/>
      <c r="D16" s="23"/>
      <c r="E16" s="23"/>
      <c r="F16" s="23"/>
      <c r="G16" s="23"/>
      <c r="H16" s="23"/>
      <c r="I16" s="23"/>
    </row>
    <row r="17" spans="1:9" ht="22.5">
      <c r="A17" s="27"/>
      <c r="B17" s="23"/>
      <c r="C17" s="23"/>
      <c r="D17" s="23"/>
      <c r="E17" s="23"/>
      <c r="F17" s="23"/>
      <c r="G17" s="23"/>
      <c r="H17" s="23"/>
      <c r="I17" s="23"/>
    </row>
    <row r="18" spans="1:9" ht="22.5">
      <c r="A18" s="27"/>
      <c r="B18" s="23"/>
      <c r="C18" s="23"/>
      <c r="D18" s="23"/>
      <c r="E18" s="23"/>
      <c r="F18" s="23"/>
      <c r="G18" s="23"/>
      <c r="H18" s="23"/>
      <c r="I18" s="23"/>
    </row>
    <row r="19" spans="1:9" ht="22.5">
      <c r="A19" s="27"/>
      <c r="B19" s="23"/>
      <c r="C19" s="23"/>
      <c r="D19" s="23"/>
      <c r="E19" s="23"/>
      <c r="F19" s="23"/>
      <c r="G19" s="23"/>
      <c r="H19" s="23"/>
      <c r="I19" s="23"/>
    </row>
    <row r="20" spans="1:9" ht="22.5">
      <c r="A20" s="27"/>
      <c r="B20" s="23"/>
      <c r="C20" s="23"/>
      <c r="D20" s="23"/>
      <c r="E20" s="23"/>
      <c r="F20" s="23"/>
      <c r="G20" s="23"/>
      <c r="H20" s="23"/>
      <c r="I20" s="23"/>
    </row>
    <row r="21" spans="1:9" ht="22.5">
      <c r="A21" s="27"/>
      <c r="B21" s="23"/>
      <c r="C21" s="23"/>
      <c r="D21" s="23"/>
      <c r="E21" s="23"/>
      <c r="F21" s="23"/>
      <c r="G21" s="23"/>
      <c r="H21" s="23"/>
      <c r="I21" s="23"/>
    </row>
    <row r="22" spans="1:9" ht="22.5">
      <c r="A22" s="27"/>
      <c r="B22" s="23"/>
      <c r="C22" s="23"/>
      <c r="D22" s="23"/>
      <c r="E22" s="23"/>
      <c r="F22" s="23"/>
      <c r="G22" s="23"/>
      <c r="H22" s="23"/>
      <c r="I22" s="23"/>
    </row>
    <row r="23" spans="1:9" ht="22.5">
      <c r="A23" s="27"/>
      <c r="B23" s="23"/>
      <c r="C23" s="23"/>
      <c r="D23" s="23"/>
      <c r="E23" s="23"/>
      <c r="F23" s="23"/>
      <c r="G23" s="23"/>
      <c r="H23" s="23"/>
      <c r="I23" s="23"/>
    </row>
    <row r="24" spans="1:9" ht="22.5">
      <c r="A24" s="27"/>
      <c r="B24" s="27"/>
      <c r="C24" s="27"/>
      <c r="D24" s="27"/>
      <c r="E24" s="27"/>
      <c r="F24" s="27"/>
      <c r="G24" s="27"/>
      <c r="H24" s="27"/>
      <c r="I24" s="27"/>
    </row>
    <row r="25" spans="1:9" ht="18.75">
      <c r="A25" s="26"/>
    </row>
    <row r="26" spans="1:9" ht="18.75">
      <c r="A26" s="26"/>
    </row>
    <row r="27" spans="1:9" ht="18.75">
      <c r="A27" s="26"/>
    </row>
    <row r="28" spans="1:9" ht="18.75">
      <c r="A28" s="24" t="s">
        <v>11</v>
      </c>
      <c r="B28" s="23"/>
      <c r="C28" s="23"/>
      <c r="D28" s="23"/>
      <c r="E28" s="23"/>
      <c r="F28" s="23"/>
      <c r="G28" s="23"/>
      <c r="H28" s="23"/>
      <c r="I28" s="23"/>
    </row>
    <row r="29" spans="1:9" ht="18.75">
      <c r="A29" s="25"/>
    </row>
    <row r="30" spans="1:9" ht="18.75">
      <c r="A30" s="24" t="s">
        <v>128</v>
      </c>
      <c r="B30" s="23"/>
      <c r="C30" s="23"/>
      <c r="D30" s="23"/>
      <c r="E30" s="23"/>
      <c r="F30" s="23"/>
      <c r="G30" s="23"/>
      <c r="H30" s="23"/>
      <c r="I30" s="23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</row>
    <row r="2" spans="1:9" ht="30.75" customHeight="1">
      <c r="A2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71" t="s">
        <v>0</v>
      </c>
      <c r="B3" s="171"/>
      <c r="C3" s="171"/>
      <c r="D3" s="171"/>
      <c r="E3" s="171"/>
      <c r="F3" s="171"/>
      <c r="G3" s="171"/>
      <c r="H3" s="171"/>
      <c r="I3" s="171"/>
    </row>
    <row r="4" spans="1:9" ht="12.75" customHeight="1">
      <c r="A4" s="4"/>
      <c r="B4" s="4" t="s">
        <v>5</v>
      </c>
      <c r="C4" s="161" t="str">
        <f>Лист1!A28</f>
        <v>Кемерово</v>
      </c>
      <c r="D4" s="161"/>
      <c r="E4" s="4"/>
      <c r="F4" s="4"/>
      <c r="G4" s="4"/>
      <c r="H4" s="4"/>
      <c r="I4" s="4"/>
    </row>
    <row r="5" spans="1:9">
      <c r="A5" s="13"/>
      <c r="B5" s="6" t="s">
        <v>6</v>
      </c>
      <c r="C5" s="182" t="str">
        <f>Лист1!A30</f>
        <v>19 - 20 октября 2019 г.</v>
      </c>
      <c r="D5" s="182"/>
      <c r="G5" s="4" t="s">
        <v>4</v>
      </c>
      <c r="H5" s="182" t="s">
        <v>221</v>
      </c>
      <c r="I5" s="182"/>
    </row>
    <row r="6" spans="1:9">
      <c r="A6" s="13"/>
      <c r="B6" s="6"/>
      <c r="C6" s="9"/>
      <c r="G6" s="4"/>
      <c r="H6" s="53"/>
      <c r="I6" s="53"/>
    </row>
    <row r="7" spans="1:9" ht="17.100000000000001" customHeight="1">
      <c r="B7" s="22" t="s">
        <v>17</v>
      </c>
    </row>
    <row r="8" spans="1:9" ht="27.75" customHeight="1">
      <c r="A8" s="54" t="s">
        <v>13</v>
      </c>
      <c r="B8" s="54" t="s">
        <v>14</v>
      </c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 t="s">
        <v>15</v>
      </c>
      <c r="I8" s="54" t="s">
        <v>16</v>
      </c>
    </row>
    <row r="9" spans="1:9" ht="17.100000000000001" customHeight="1">
      <c r="A9" s="173">
        <v>1</v>
      </c>
      <c r="B9" s="177" t="s">
        <v>61</v>
      </c>
      <c r="C9" s="179"/>
      <c r="D9" s="18" t="s">
        <v>223</v>
      </c>
      <c r="E9" s="18" t="s">
        <v>139</v>
      </c>
      <c r="F9" s="18"/>
      <c r="G9" s="18"/>
      <c r="H9" s="173">
        <f>SUM(C10:G10)</f>
        <v>4</v>
      </c>
      <c r="I9" s="173" t="s">
        <v>20</v>
      </c>
    </row>
    <row r="10" spans="1:9" ht="17.100000000000001" customHeight="1">
      <c r="A10" s="174"/>
      <c r="B10" s="178"/>
      <c r="C10" s="180"/>
      <c r="D10" s="54">
        <v>2</v>
      </c>
      <c r="E10" s="120">
        <v>2</v>
      </c>
      <c r="F10" s="54"/>
      <c r="G10" s="54"/>
      <c r="H10" s="174"/>
      <c r="I10" s="174"/>
    </row>
    <row r="11" spans="1:9" ht="17.100000000000001" customHeight="1">
      <c r="A11" s="173">
        <v>2</v>
      </c>
      <c r="B11" s="177" t="s">
        <v>51</v>
      </c>
      <c r="C11" s="18" t="s">
        <v>224</v>
      </c>
      <c r="D11" s="179"/>
      <c r="E11" s="18" t="s">
        <v>139</v>
      </c>
      <c r="F11" s="18"/>
      <c r="G11" s="18"/>
      <c r="H11" s="173">
        <f>SUM(C12:G12)</f>
        <v>3</v>
      </c>
      <c r="I11" s="173" t="s">
        <v>21</v>
      </c>
    </row>
    <row r="12" spans="1:9" ht="17.100000000000001" customHeight="1">
      <c r="A12" s="174"/>
      <c r="B12" s="178"/>
      <c r="C12" s="54">
        <v>1</v>
      </c>
      <c r="D12" s="180"/>
      <c r="E12" s="54">
        <v>2</v>
      </c>
      <c r="F12" s="54"/>
      <c r="G12" s="54"/>
      <c r="H12" s="174"/>
      <c r="I12" s="174"/>
    </row>
    <row r="13" spans="1:9" ht="17.100000000000001" customHeight="1">
      <c r="A13" s="173">
        <v>3</v>
      </c>
      <c r="B13" s="177" t="s">
        <v>222</v>
      </c>
      <c r="C13" s="18" t="s">
        <v>140</v>
      </c>
      <c r="D13" s="18" t="s">
        <v>140</v>
      </c>
      <c r="E13" s="179"/>
      <c r="F13" s="18"/>
      <c r="G13" s="18"/>
      <c r="H13" s="173">
        <f>SUM(C14:G14)</f>
        <v>0</v>
      </c>
      <c r="I13" s="173"/>
    </row>
    <row r="14" spans="1:9" ht="17.100000000000001" customHeight="1">
      <c r="A14" s="174"/>
      <c r="B14" s="178"/>
      <c r="C14" s="54">
        <v>0</v>
      </c>
      <c r="D14" s="54">
        <v>0</v>
      </c>
      <c r="E14" s="180"/>
      <c r="F14" s="54"/>
      <c r="G14" s="54"/>
      <c r="H14" s="174"/>
      <c r="I14" s="174"/>
    </row>
    <row r="15" spans="1:9" ht="17.100000000000001" customHeight="1">
      <c r="A15" s="173">
        <v>4</v>
      </c>
      <c r="B15" s="177"/>
      <c r="C15" s="18"/>
      <c r="D15" s="18"/>
      <c r="E15" s="18"/>
      <c r="F15" s="179"/>
      <c r="G15" s="18"/>
      <c r="H15" s="173">
        <f>SUM(C16:G16)</f>
        <v>0</v>
      </c>
      <c r="I15" s="173"/>
    </row>
    <row r="16" spans="1:9" ht="17.100000000000001" customHeight="1">
      <c r="A16" s="174"/>
      <c r="B16" s="178"/>
      <c r="C16" s="54"/>
      <c r="D16" s="54"/>
      <c r="E16" s="54"/>
      <c r="F16" s="180"/>
      <c r="G16" s="54"/>
      <c r="H16" s="174"/>
      <c r="I16" s="174"/>
    </row>
    <row r="17" spans="1:9" ht="17.100000000000001" customHeight="1">
      <c r="A17" s="173">
        <v>5</v>
      </c>
      <c r="B17" s="168"/>
      <c r="C17" s="18"/>
      <c r="D17" s="18"/>
      <c r="E17" s="18"/>
      <c r="F17" s="18"/>
      <c r="G17" s="175"/>
      <c r="H17" s="173"/>
      <c r="I17" s="176"/>
    </row>
    <row r="18" spans="1:9" ht="17.100000000000001" customHeight="1">
      <c r="A18" s="174"/>
      <c r="B18" s="168"/>
      <c r="C18" s="54"/>
      <c r="D18" s="54"/>
      <c r="E18" s="54"/>
      <c r="F18" s="54"/>
      <c r="G18" s="175"/>
      <c r="H18" s="174"/>
      <c r="I18" s="176"/>
    </row>
    <row r="19" spans="1:9" ht="17.100000000000001" customHeight="1">
      <c r="F19" t="s">
        <v>81</v>
      </c>
    </row>
    <row r="20" spans="1:9" ht="17.100000000000001" customHeight="1"/>
    <row r="21" spans="1:9" ht="17.100000000000001" customHeight="1">
      <c r="B21" s="3" t="s">
        <v>1</v>
      </c>
      <c r="C21" s="7"/>
      <c r="D21" s="20"/>
      <c r="E21" s="20"/>
      <c r="F21" s="7"/>
      <c r="G21" s="162" t="str">
        <f>СписокСудей!F25</f>
        <v>М.В. Баканов</v>
      </c>
      <c r="H21" s="162"/>
      <c r="I21" s="2"/>
    </row>
    <row r="22" spans="1:9">
      <c r="C22" s="21"/>
    </row>
  </sheetData>
  <mergeCells count="32">
    <mergeCell ref="G21:H21"/>
    <mergeCell ref="A17:A18"/>
    <mergeCell ref="B17:B18"/>
    <mergeCell ref="G17:G18"/>
    <mergeCell ref="H17:H18"/>
    <mergeCell ref="I17:I18"/>
    <mergeCell ref="A13:A14"/>
    <mergeCell ref="B13:B14"/>
    <mergeCell ref="E13:E14"/>
    <mergeCell ref="H13:H14"/>
    <mergeCell ref="I13:I14"/>
    <mergeCell ref="A15:A16"/>
    <mergeCell ref="B15:B16"/>
    <mergeCell ref="F15:F16"/>
    <mergeCell ref="H15:H16"/>
    <mergeCell ref="I15:I16"/>
    <mergeCell ref="A9:A10"/>
    <mergeCell ref="B9:B10"/>
    <mergeCell ref="C9:C10"/>
    <mergeCell ref="H9:H10"/>
    <mergeCell ref="I9:I10"/>
    <mergeCell ref="A11:A12"/>
    <mergeCell ref="B11:B12"/>
    <mergeCell ref="D11:D12"/>
    <mergeCell ref="H11:H12"/>
    <mergeCell ref="I11:I12"/>
    <mergeCell ref="A1:I1"/>
    <mergeCell ref="A2:I2"/>
    <mergeCell ref="A3:I3"/>
    <mergeCell ref="C4:D4"/>
    <mergeCell ref="C5:D5"/>
    <mergeCell ref="H5:I5"/>
  </mergeCells>
  <pageMargins left="0.7" right="0.7" top="0.75" bottom="0.75" header="0.3" footer="0.3"/>
  <pageSetup paperSize="9"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</row>
    <row r="2" spans="1:9" ht="30.75" customHeight="1">
      <c r="A2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71" t="s">
        <v>0</v>
      </c>
      <c r="B3" s="171"/>
      <c r="C3" s="171"/>
      <c r="D3" s="171"/>
      <c r="E3" s="171"/>
      <c r="F3" s="171"/>
      <c r="G3" s="171"/>
      <c r="H3" s="171"/>
      <c r="I3" s="171"/>
    </row>
    <row r="4" spans="1:9" ht="12.75" customHeight="1">
      <c r="A4" s="4"/>
      <c r="B4" s="4" t="s">
        <v>5</v>
      </c>
      <c r="C4" s="161" t="str">
        <f>Лист1!A28</f>
        <v>Кемерово</v>
      </c>
      <c r="D4" s="161"/>
      <c r="E4" s="4"/>
      <c r="F4" s="4"/>
      <c r="G4" s="4"/>
      <c r="H4" s="4"/>
      <c r="I4" s="4"/>
    </row>
    <row r="5" spans="1:9">
      <c r="A5" s="13"/>
      <c r="B5" s="6" t="s">
        <v>6</v>
      </c>
      <c r="C5" s="182" t="str">
        <f>Лист1!A30</f>
        <v>19 - 20 октября 2019 г.</v>
      </c>
      <c r="D5" s="182"/>
      <c r="G5" s="4" t="s">
        <v>4</v>
      </c>
      <c r="H5" s="182" t="s">
        <v>226</v>
      </c>
      <c r="I5" s="182"/>
    </row>
    <row r="6" spans="1:9">
      <c r="A6" s="13"/>
      <c r="B6" s="6"/>
      <c r="C6" s="9"/>
      <c r="G6" s="4"/>
      <c r="H6" s="117"/>
      <c r="I6" s="117"/>
    </row>
    <row r="7" spans="1:9" ht="17.100000000000001" customHeight="1">
      <c r="B7" s="22" t="s">
        <v>17</v>
      </c>
    </row>
    <row r="8" spans="1:9" ht="27.75" customHeight="1">
      <c r="A8" s="120" t="s">
        <v>13</v>
      </c>
      <c r="B8" s="120" t="s">
        <v>14</v>
      </c>
      <c r="C8" s="120">
        <v>1</v>
      </c>
      <c r="D8" s="120">
        <v>2</v>
      </c>
      <c r="E8" s="120">
        <v>3</v>
      </c>
      <c r="F8" s="120">
        <v>4</v>
      </c>
      <c r="G8" s="120">
        <v>5</v>
      </c>
      <c r="H8" s="120" t="s">
        <v>15</v>
      </c>
      <c r="I8" s="120" t="s">
        <v>16</v>
      </c>
    </row>
    <row r="9" spans="1:9" ht="17.100000000000001" customHeight="1">
      <c r="A9" s="173">
        <v>1</v>
      </c>
      <c r="B9" s="177" t="s">
        <v>225</v>
      </c>
      <c r="C9" s="179"/>
      <c r="D9" s="18"/>
      <c r="E9" s="18"/>
      <c r="F9" s="18"/>
      <c r="G9" s="18"/>
      <c r="H9" s="173">
        <f>SUM(C10:G10)</f>
        <v>0</v>
      </c>
      <c r="I9" s="173" t="s">
        <v>20</v>
      </c>
    </row>
    <row r="10" spans="1:9" ht="17.100000000000001" customHeight="1">
      <c r="A10" s="174"/>
      <c r="B10" s="178"/>
      <c r="C10" s="180"/>
      <c r="D10" s="120"/>
      <c r="E10" s="120"/>
      <c r="F10" s="120"/>
      <c r="G10" s="120"/>
      <c r="H10" s="174"/>
      <c r="I10" s="174"/>
    </row>
    <row r="11" spans="1:9" ht="17.100000000000001" customHeight="1">
      <c r="A11" s="173">
        <v>2</v>
      </c>
      <c r="B11" s="177"/>
      <c r="C11" s="18"/>
      <c r="D11" s="179"/>
      <c r="E11" s="18"/>
      <c r="F11" s="18"/>
      <c r="G11" s="18"/>
      <c r="H11" s="173">
        <f>SUM(C12:G12)</f>
        <v>0</v>
      </c>
      <c r="I11" s="173"/>
    </row>
    <row r="12" spans="1:9" ht="17.100000000000001" customHeight="1">
      <c r="A12" s="174"/>
      <c r="B12" s="178"/>
      <c r="C12" s="120"/>
      <c r="D12" s="180"/>
      <c r="E12" s="120"/>
      <c r="F12" s="120"/>
      <c r="G12" s="120"/>
      <c r="H12" s="174"/>
      <c r="I12" s="174"/>
    </row>
    <row r="13" spans="1:9" ht="17.100000000000001" customHeight="1">
      <c r="A13" s="173">
        <v>3</v>
      </c>
      <c r="B13" s="177"/>
      <c r="C13" s="18"/>
      <c r="D13" s="18"/>
      <c r="E13" s="179"/>
      <c r="F13" s="18"/>
      <c r="G13" s="18"/>
      <c r="H13" s="173">
        <f>SUM(C14:G14)</f>
        <v>0</v>
      </c>
      <c r="I13" s="173"/>
    </row>
    <row r="14" spans="1:9" ht="17.100000000000001" customHeight="1">
      <c r="A14" s="174"/>
      <c r="B14" s="178"/>
      <c r="C14" s="120"/>
      <c r="D14" s="120"/>
      <c r="E14" s="180"/>
      <c r="F14" s="120"/>
      <c r="G14" s="120"/>
      <c r="H14" s="174"/>
      <c r="I14" s="174"/>
    </row>
    <row r="15" spans="1:9" ht="17.100000000000001" customHeight="1">
      <c r="A15" s="173">
        <v>4</v>
      </c>
      <c r="B15" s="177"/>
      <c r="C15" s="18"/>
      <c r="D15" s="18"/>
      <c r="E15" s="18"/>
      <c r="F15" s="179"/>
      <c r="G15" s="18"/>
      <c r="H15" s="173">
        <f>SUM(C16:G16)</f>
        <v>0</v>
      </c>
      <c r="I15" s="173"/>
    </row>
    <row r="16" spans="1:9" ht="17.100000000000001" customHeight="1">
      <c r="A16" s="174"/>
      <c r="B16" s="178"/>
      <c r="C16" s="120"/>
      <c r="D16" s="120"/>
      <c r="E16" s="120"/>
      <c r="F16" s="180"/>
      <c r="G16" s="120"/>
      <c r="H16" s="174"/>
      <c r="I16" s="174"/>
    </row>
    <row r="17" spans="1:9" ht="17.100000000000001" customHeight="1">
      <c r="A17" s="173">
        <v>5</v>
      </c>
      <c r="B17" s="168"/>
      <c r="C17" s="18"/>
      <c r="D17" s="18"/>
      <c r="E17" s="18"/>
      <c r="F17" s="18"/>
      <c r="G17" s="175"/>
      <c r="H17" s="173"/>
      <c r="I17" s="176"/>
    </row>
    <row r="18" spans="1:9" ht="17.100000000000001" customHeight="1">
      <c r="A18" s="174"/>
      <c r="B18" s="168"/>
      <c r="C18" s="120"/>
      <c r="D18" s="120"/>
      <c r="E18" s="120"/>
      <c r="F18" s="120"/>
      <c r="G18" s="175"/>
      <c r="H18" s="174"/>
      <c r="I18" s="176"/>
    </row>
    <row r="19" spans="1:9" ht="17.100000000000001" customHeight="1">
      <c r="F19" t="s">
        <v>81</v>
      </c>
    </row>
    <row r="20" spans="1:9" ht="17.100000000000001" customHeight="1"/>
    <row r="21" spans="1:9" ht="17.100000000000001" customHeight="1">
      <c r="B21" s="3" t="s">
        <v>1</v>
      </c>
      <c r="C21" s="7"/>
      <c r="D21" s="20"/>
      <c r="E21" s="20"/>
      <c r="F21" s="7"/>
      <c r="G21" s="162" t="str">
        <f>СписокСудей!F25</f>
        <v>М.В. Баканов</v>
      </c>
      <c r="H21" s="162"/>
      <c r="I21" s="2"/>
    </row>
    <row r="22" spans="1:9">
      <c r="C22" s="21"/>
    </row>
  </sheetData>
  <mergeCells count="32"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  <mergeCell ref="I9:I10"/>
    <mergeCell ref="I13:I14"/>
    <mergeCell ref="A15:A16"/>
    <mergeCell ref="B15:B16"/>
    <mergeCell ref="F15:F16"/>
    <mergeCell ref="H15:H16"/>
    <mergeCell ref="I15:I16"/>
    <mergeCell ref="G21:H21"/>
    <mergeCell ref="A13:A14"/>
    <mergeCell ref="B13:B14"/>
    <mergeCell ref="E13:E14"/>
    <mergeCell ref="H13:H14"/>
    <mergeCell ref="A17:A18"/>
    <mergeCell ref="B17:B18"/>
    <mergeCell ref="G17:G18"/>
    <mergeCell ref="H17:H18"/>
    <mergeCell ref="I17:I18"/>
  </mergeCells>
  <pageMargins left="0.7" right="0.7" top="0.75" bottom="0.75" header="0.3" footer="0.3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6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</row>
    <row r="2" spans="1:9" ht="30.75" customHeight="1">
      <c r="A2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71" t="s">
        <v>0</v>
      </c>
      <c r="B3" s="171"/>
      <c r="C3" s="171"/>
      <c r="D3" s="171"/>
      <c r="E3" s="171"/>
      <c r="F3" s="171"/>
      <c r="G3" s="171"/>
      <c r="H3" s="171"/>
      <c r="I3" s="171"/>
    </row>
    <row r="4" spans="1:9" ht="12.75" customHeight="1">
      <c r="A4" s="4"/>
      <c r="B4" s="4" t="s">
        <v>5</v>
      </c>
      <c r="C4" s="161" t="str">
        <f>Лист1!A28</f>
        <v>Кемерово</v>
      </c>
      <c r="D4" s="161"/>
      <c r="E4" s="4"/>
      <c r="F4" s="4"/>
      <c r="G4" s="4"/>
      <c r="H4" s="4"/>
      <c r="I4" s="4"/>
    </row>
    <row r="5" spans="1:9">
      <c r="A5" s="13"/>
      <c r="B5" s="6" t="s">
        <v>6</v>
      </c>
      <c r="C5" s="182" t="str">
        <f>Лист1!A30</f>
        <v>19 - 20 октября 2019 г.</v>
      </c>
      <c r="D5" s="182"/>
      <c r="G5" s="4" t="s">
        <v>4</v>
      </c>
      <c r="H5" s="182" t="s">
        <v>227</v>
      </c>
      <c r="I5" s="182"/>
    </row>
    <row r="6" spans="1:9">
      <c r="A6" s="13"/>
      <c r="B6" s="6"/>
      <c r="C6" s="9"/>
      <c r="G6" s="4"/>
      <c r="H6" s="53"/>
      <c r="I6" s="53"/>
    </row>
    <row r="7" spans="1:9" ht="17.100000000000001" customHeight="1">
      <c r="B7" s="22" t="s">
        <v>17</v>
      </c>
    </row>
    <row r="8" spans="1:9" ht="27.75" customHeight="1">
      <c r="A8" s="54" t="s">
        <v>13</v>
      </c>
      <c r="B8" s="54" t="s">
        <v>14</v>
      </c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 t="s">
        <v>15</v>
      </c>
      <c r="I8" s="54" t="s">
        <v>16</v>
      </c>
    </row>
    <row r="9" spans="1:9" ht="17.100000000000001" customHeight="1">
      <c r="A9" s="173">
        <v>1</v>
      </c>
      <c r="B9" s="177" t="s">
        <v>228</v>
      </c>
      <c r="C9" s="179"/>
      <c r="D9" s="18" t="s">
        <v>245</v>
      </c>
      <c r="E9" s="18" t="s">
        <v>240</v>
      </c>
      <c r="F9" s="18" t="s">
        <v>79</v>
      </c>
      <c r="G9" s="18"/>
      <c r="H9" s="173">
        <f>SUM(C10:G10)</f>
        <v>6</v>
      </c>
      <c r="I9" s="173"/>
    </row>
    <row r="10" spans="1:9" ht="17.100000000000001" customHeight="1">
      <c r="A10" s="174"/>
      <c r="B10" s="178"/>
      <c r="C10" s="180"/>
      <c r="D10" s="54">
        <v>2</v>
      </c>
      <c r="E10" s="54">
        <v>2</v>
      </c>
      <c r="F10" s="54">
        <v>2</v>
      </c>
      <c r="G10" s="54"/>
      <c r="H10" s="174"/>
      <c r="I10" s="174"/>
    </row>
    <row r="11" spans="1:9" ht="17.100000000000001" customHeight="1">
      <c r="A11" s="173">
        <v>2</v>
      </c>
      <c r="B11" s="177" t="s">
        <v>229</v>
      </c>
      <c r="C11" s="18" t="s">
        <v>244</v>
      </c>
      <c r="D11" s="179"/>
      <c r="E11" s="18" t="s">
        <v>243</v>
      </c>
      <c r="F11" s="18" t="s">
        <v>239</v>
      </c>
      <c r="G11" s="18"/>
      <c r="H11" s="173">
        <f>SUM(C12:G12)</f>
        <v>4</v>
      </c>
      <c r="I11" s="173"/>
    </row>
    <row r="12" spans="1:9" ht="17.100000000000001" customHeight="1">
      <c r="A12" s="174"/>
      <c r="B12" s="178"/>
      <c r="C12" s="54">
        <v>1</v>
      </c>
      <c r="D12" s="180"/>
      <c r="E12" s="54">
        <v>1</v>
      </c>
      <c r="F12" s="54">
        <v>2</v>
      </c>
      <c r="G12" s="54"/>
      <c r="H12" s="174"/>
      <c r="I12" s="174"/>
    </row>
    <row r="13" spans="1:9" ht="17.100000000000001" customHeight="1">
      <c r="A13" s="173">
        <v>3</v>
      </c>
      <c r="B13" s="177" t="s">
        <v>230</v>
      </c>
      <c r="C13" s="18" t="s">
        <v>241</v>
      </c>
      <c r="D13" s="18" t="s">
        <v>242</v>
      </c>
      <c r="E13" s="179"/>
      <c r="F13" s="18" t="s">
        <v>238</v>
      </c>
      <c r="G13" s="18"/>
      <c r="H13" s="173">
        <f>SUM(C14:G14)</f>
        <v>5</v>
      </c>
      <c r="I13" s="173"/>
    </row>
    <row r="14" spans="1:9" ht="17.100000000000001" customHeight="1">
      <c r="A14" s="174"/>
      <c r="B14" s="178"/>
      <c r="C14" s="54">
        <v>1</v>
      </c>
      <c r="D14" s="54">
        <v>2</v>
      </c>
      <c r="E14" s="180"/>
      <c r="F14" s="54">
        <v>2</v>
      </c>
      <c r="G14" s="54"/>
      <c r="H14" s="174"/>
      <c r="I14" s="174"/>
    </row>
    <row r="15" spans="1:9" ht="17.100000000000001" customHeight="1">
      <c r="A15" s="173">
        <v>4</v>
      </c>
      <c r="B15" s="177" t="s">
        <v>231</v>
      </c>
      <c r="C15" s="18" t="s">
        <v>80</v>
      </c>
      <c r="D15" s="18" t="s">
        <v>236</v>
      </c>
      <c r="E15" s="18" t="s">
        <v>237</v>
      </c>
      <c r="F15" s="179"/>
      <c r="G15" s="18"/>
      <c r="H15" s="173">
        <f>SUM(C16:G16)</f>
        <v>3</v>
      </c>
      <c r="I15" s="173"/>
    </row>
    <row r="16" spans="1:9" ht="17.100000000000001" customHeight="1">
      <c r="A16" s="174"/>
      <c r="B16" s="178"/>
      <c r="C16" s="54">
        <v>1</v>
      </c>
      <c r="D16" s="54">
        <v>1</v>
      </c>
      <c r="E16" s="54">
        <v>1</v>
      </c>
      <c r="F16" s="180"/>
      <c r="G16" s="54"/>
      <c r="H16" s="174"/>
      <c r="I16" s="174"/>
    </row>
    <row r="17" spans="1:9" ht="17.100000000000001" customHeight="1">
      <c r="A17" s="173">
        <v>5</v>
      </c>
      <c r="B17" s="168"/>
      <c r="C17" s="18"/>
      <c r="D17" s="18"/>
      <c r="E17" s="18"/>
      <c r="F17" s="18"/>
      <c r="G17" s="175"/>
      <c r="H17" s="173"/>
      <c r="I17" s="176"/>
    </row>
    <row r="18" spans="1:9" ht="17.100000000000001" customHeight="1">
      <c r="A18" s="174"/>
      <c r="B18" s="168"/>
      <c r="C18" s="54"/>
      <c r="D18" s="54"/>
      <c r="E18" s="54"/>
      <c r="F18" s="54"/>
      <c r="G18" s="175"/>
      <c r="H18" s="174"/>
      <c r="I18" s="176"/>
    </row>
    <row r="19" spans="1:9" ht="17.100000000000001" customHeight="1">
      <c r="B19" s="22" t="s">
        <v>18</v>
      </c>
    </row>
    <row r="20" spans="1:9" ht="25.5">
      <c r="A20" s="54" t="s">
        <v>13</v>
      </c>
      <c r="B20" s="54" t="s">
        <v>14</v>
      </c>
      <c r="C20" s="54">
        <v>1</v>
      </c>
      <c r="D20" s="54">
        <v>2</v>
      </c>
      <c r="E20" s="54">
        <v>3</v>
      </c>
      <c r="F20" s="54">
        <v>4</v>
      </c>
      <c r="G20" s="54">
        <v>5</v>
      </c>
      <c r="H20" s="54" t="s">
        <v>15</v>
      </c>
      <c r="I20" s="54" t="s">
        <v>16</v>
      </c>
    </row>
    <row r="21" spans="1:9" ht="17.100000000000001" customHeight="1">
      <c r="A21" s="173">
        <v>1</v>
      </c>
      <c r="B21" s="177" t="s">
        <v>232</v>
      </c>
      <c r="C21" s="179"/>
      <c r="D21" s="18" t="s">
        <v>246</v>
      </c>
      <c r="E21" s="18" t="s">
        <v>248</v>
      </c>
      <c r="F21" s="18" t="s">
        <v>180</v>
      </c>
      <c r="G21" s="18"/>
      <c r="H21" s="173">
        <f>SUM(C22:G22)</f>
        <v>6</v>
      </c>
      <c r="I21" s="173"/>
    </row>
    <row r="22" spans="1:9" ht="17.100000000000001" customHeight="1">
      <c r="A22" s="174"/>
      <c r="B22" s="178"/>
      <c r="C22" s="180"/>
      <c r="D22" s="54">
        <v>2</v>
      </c>
      <c r="E22" s="54">
        <v>2</v>
      </c>
      <c r="F22" s="54">
        <v>2</v>
      </c>
      <c r="G22" s="54"/>
      <c r="H22" s="174"/>
      <c r="I22" s="174"/>
    </row>
    <row r="23" spans="1:9" ht="17.100000000000001" customHeight="1">
      <c r="A23" s="173">
        <v>2</v>
      </c>
      <c r="B23" s="177" t="s">
        <v>233</v>
      </c>
      <c r="C23" s="18" t="s">
        <v>247</v>
      </c>
      <c r="D23" s="179"/>
      <c r="E23" s="18" t="s">
        <v>250</v>
      </c>
      <c r="F23" s="18" t="s">
        <v>252</v>
      </c>
      <c r="G23" s="18"/>
      <c r="H23" s="173">
        <f>SUM(C24:G24)</f>
        <v>5</v>
      </c>
      <c r="I23" s="173"/>
    </row>
    <row r="24" spans="1:9" ht="17.100000000000001" customHeight="1">
      <c r="A24" s="174"/>
      <c r="B24" s="178"/>
      <c r="C24" s="54">
        <v>1</v>
      </c>
      <c r="D24" s="180"/>
      <c r="E24" s="54">
        <v>2</v>
      </c>
      <c r="F24" s="54">
        <v>2</v>
      </c>
      <c r="G24" s="54"/>
      <c r="H24" s="174"/>
      <c r="I24" s="174"/>
    </row>
    <row r="25" spans="1:9" ht="17.100000000000001" customHeight="1">
      <c r="A25" s="173">
        <v>3</v>
      </c>
      <c r="B25" s="177" t="s">
        <v>234</v>
      </c>
      <c r="C25" s="18" t="s">
        <v>249</v>
      </c>
      <c r="D25" s="18" t="s">
        <v>251</v>
      </c>
      <c r="E25" s="179"/>
      <c r="F25" s="18" t="s">
        <v>254</v>
      </c>
      <c r="G25" s="18"/>
      <c r="H25" s="173">
        <f>SUM(C26:G26)</f>
        <v>4</v>
      </c>
      <c r="I25" s="173"/>
    </row>
    <row r="26" spans="1:9" ht="17.100000000000001" customHeight="1">
      <c r="A26" s="174"/>
      <c r="B26" s="178"/>
      <c r="C26" s="54">
        <v>1</v>
      </c>
      <c r="D26" s="54">
        <v>1</v>
      </c>
      <c r="E26" s="180"/>
      <c r="F26" s="54">
        <v>2</v>
      </c>
      <c r="G26" s="54"/>
      <c r="H26" s="174"/>
      <c r="I26" s="174"/>
    </row>
    <row r="27" spans="1:9" ht="17.100000000000001" customHeight="1">
      <c r="A27" s="173">
        <v>4</v>
      </c>
      <c r="B27" s="177" t="s">
        <v>235</v>
      </c>
      <c r="C27" s="18" t="s">
        <v>181</v>
      </c>
      <c r="D27" s="18" t="s">
        <v>253</v>
      </c>
      <c r="E27" s="18" t="s">
        <v>255</v>
      </c>
      <c r="F27" s="179"/>
      <c r="G27" s="18"/>
      <c r="H27" s="173">
        <f>SUM(C28:G28)</f>
        <v>3</v>
      </c>
      <c r="I27" s="173"/>
    </row>
    <row r="28" spans="1:9" ht="17.100000000000001" customHeight="1">
      <c r="A28" s="174"/>
      <c r="B28" s="178"/>
      <c r="C28" s="54">
        <v>1</v>
      </c>
      <c r="D28" s="54">
        <v>1</v>
      </c>
      <c r="E28" s="54">
        <v>1</v>
      </c>
      <c r="F28" s="180"/>
      <c r="G28" s="54"/>
      <c r="H28" s="174"/>
      <c r="I28" s="174"/>
    </row>
    <row r="29" spans="1:9" ht="17.100000000000001" customHeight="1">
      <c r="A29" s="173">
        <v>5</v>
      </c>
      <c r="B29" s="168"/>
      <c r="C29" s="18"/>
      <c r="D29" s="18"/>
      <c r="E29" s="18"/>
      <c r="F29" s="18"/>
      <c r="G29" s="175"/>
      <c r="H29" s="173"/>
      <c r="I29" s="176"/>
    </row>
    <row r="30" spans="1:9" ht="17.100000000000001" customHeight="1">
      <c r="A30" s="174"/>
      <c r="B30" s="168"/>
      <c r="C30" s="54"/>
      <c r="D30" s="54"/>
      <c r="E30" s="54"/>
      <c r="F30" s="54"/>
      <c r="G30" s="175"/>
      <c r="H30" s="174"/>
      <c r="I30" s="176"/>
    </row>
    <row r="31" spans="1:9" ht="17.100000000000001" customHeight="1"/>
    <row r="32" spans="1:9" ht="17.100000000000001" customHeight="1">
      <c r="B32" s="19" t="str">
        <f>B9</f>
        <v>Михайлов А. - Кирюхин К.</v>
      </c>
      <c r="C32" s="185" t="str">
        <f>B33</f>
        <v>Мякушко Н. - Черкасов А.</v>
      </c>
      <c r="D32" s="186"/>
      <c r="E32" s="186"/>
      <c r="F32" s="194" t="s">
        <v>10</v>
      </c>
    </row>
    <row r="33" spans="2:9" ht="17.100000000000001" customHeight="1">
      <c r="B33" s="19" t="str">
        <f>B21</f>
        <v>Мякушко Н. - Черкасов А.</v>
      </c>
      <c r="C33" s="183" t="s">
        <v>256</v>
      </c>
      <c r="D33" s="184"/>
      <c r="E33" s="184"/>
      <c r="F33" s="194"/>
    </row>
    <row r="34" spans="2:9" ht="17.100000000000001" customHeight="1"/>
    <row r="35" spans="2:9" ht="17.100000000000001" customHeight="1">
      <c r="B35" s="19" t="str">
        <f>B13</f>
        <v>Егоров Д. - Ма Динь Т.</v>
      </c>
      <c r="C35" s="185" t="str">
        <f>B35</f>
        <v>Егоров Д. - Ма Динь Т.</v>
      </c>
      <c r="D35" s="186"/>
      <c r="E35" s="186"/>
      <c r="F35" s="187" t="s">
        <v>3</v>
      </c>
    </row>
    <row r="36" spans="2:9" ht="17.100000000000001" customHeight="1">
      <c r="B36" s="19" t="str">
        <f>B23</f>
        <v>Доценко Е. - Соколов В.</v>
      </c>
      <c r="C36" s="183" t="s">
        <v>257</v>
      </c>
      <c r="D36" s="184"/>
      <c r="E36" s="184"/>
      <c r="F36" s="187"/>
    </row>
    <row r="37" spans="2:9" ht="17.100000000000001" customHeight="1"/>
    <row r="38" spans="2:9" ht="17.100000000000001" customHeight="1">
      <c r="B38" s="19" t="str">
        <f>B11</f>
        <v>Левкова Т. - Баканов М.</v>
      </c>
      <c r="C38" s="185" t="str">
        <f>B38</f>
        <v>Левкова Т. - Баканов М.</v>
      </c>
      <c r="D38" s="186"/>
      <c r="E38" s="186"/>
      <c r="F38" s="187" t="s">
        <v>7</v>
      </c>
    </row>
    <row r="39" spans="2:9" ht="17.100000000000001" customHeight="1">
      <c r="B39" s="19" t="str">
        <f>B25</f>
        <v>Иванов С. - Худойкулов Ш.</v>
      </c>
      <c r="C39" s="183" t="s">
        <v>258</v>
      </c>
      <c r="D39" s="184"/>
      <c r="E39" s="184"/>
      <c r="F39" s="187"/>
    </row>
    <row r="40" spans="2:9" ht="17.100000000000001" customHeight="1">
      <c r="F40" t="s">
        <v>81</v>
      </c>
    </row>
    <row r="41" spans="2:9" ht="17.100000000000001" customHeight="1">
      <c r="B41" s="19" t="str">
        <f>B15</f>
        <v>Добрынина К. - Добрынин Р.</v>
      </c>
      <c r="C41" s="185" t="str">
        <f>B41</f>
        <v>Добрынина К. - Добрынин Р.</v>
      </c>
      <c r="D41" s="186"/>
      <c r="E41" s="186"/>
      <c r="F41" s="187" t="s">
        <v>8</v>
      </c>
    </row>
    <row r="42" spans="2:9" ht="17.100000000000001" customHeight="1">
      <c r="B42" s="19" t="str">
        <f>B27</f>
        <v>Князькина Д. - Гарченко А.</v>
      </c>
      <c r="C42" s="183" t="s">
        <v>259</v>
      </c>
      <c r="D42" s="184"/>
      <c r="E42" s="184"/>
      <c r="F42" s="187"/>
    </row>
    <row r="43" spans="2:9" ht="17.100000000000001" customHeight="1">
      <c r="F43" t="s">
        <v>81</v>
      </c>
    </row>
    <row r="44" spans="2:9" ht="17.100000000000001" customHeight="1"/>
    <row r="45" spans="2:9" ht="17.100000000000001" customHeight="1">
      <c r="B45" s="3" t="s">
        <v>1</v>
      </c>
      <c r="C45" s="7"/>
      <c r="D45" s="20"/>
      <c r="E45" s="20"/>
      <c r="F45" s="7"/>
      <c r="G45" s="162" t="str">
        <f>СписокСудей!F25</f>
        <v>М.В. Баканов</v>
      </c>
      <c r="H45" s="162"/>
      <c r="I45" s="2"/>
    </row>
    <row r="46" spans="2:9">
      <c r="C46" s="21"/>
    </row>
  </sheetData>
  <mergeCells count="69">
    <mergeCell ref="G45:H45"/>
    <mergeCell ref="C41:E41"/>
    <mergeCell ref="F41:F42"/>
    <mergeCell ref="C42:E42"/>
    <mergeCell ref="F32:F33"/>
    <mergeCell ref="C35:E35"/>
    <mergeCell ref="F35:F36"/>
    <mergeCell ref="C36:E36"/>
    <mergeCell ref="C38:E38"/>
    <mergeCell ref="F38:F39"/>
    <mergeCell ref="C39:E39"/>
    <mergeCell ref="C32:E32"/>
    <mergeCell ref="C33:E33"/>
    <mergeCell ref="A27:A28"/>
    <mergeCell ref="B27:B28"/>
    <mergeCell ref="F27:F28"/>
    <mergeCell ref="H27:H28"/>
    <mergeCell ref="I27:I28"/>
    <mergeCell ref="A29:A30"/>
    <mergeCell ref="B29:B30"/>
    <mergeCell ref="G29:G30"/>
    <mergeCell ref="H29:H30"/>
    <mergeCell ref="I29:I30"/>
    <mergeCell ref="A23:A24"/>
    <mergeCell ref="B23:B24"/>
    <mergeCell ref="D23:D24"/>
    <mergeCell ref="H23:H24"/>
    <mergeCell ref="I23:I24"/>
    <mergeCell ref="A25:A26"/>
    <mergeCell ref="B25:B26"/>
    <mergeCell ref="E25:E26"/>
    <mergeCell ref="H25:H26"/>
    <mergeCell ref="I25:I26"/>
    <mergeCell ref="A17:A18"/>
    <mergeCell ref="B17:B18"/>
    <mergeCell ref="G17:G18"/>
    <mergeCell ref="H17:H18"/>
    <mergeCell ref="I17:I18"/>
    <mergeCell ref="A21:A22"/>
    <mergeCell ref="B21:B22"/>
    <mergeCell ref="C21:C22"/>
    <mergeCell ref="H21:H22"/>
    <mergeCell ref="I21:I22"/>
    <mergeCell ref="A13:A14"/>
    <mergeCell ref="B13:B14"/>
    <mergeCell ref="E13:E14"/>
    <mergeCell ref="H13:H14"/>
    <mergeCell ref="I13:I14"/>
    <mergeCell ref="A15:A16"/>
    <mergeCell ref="B15:B16"/>
    <mergeCell ref="F15:F16"/>
    <mergeCell ref="H15:H16"/>
    <mergeCell ref="I15:I16"/>
    <mergeCell ref="A9:A10"/>
    <mergeCell ref="B9:B10"/>
    <mergeCell ref="C9:C10"/>
    <mergeCell ref="H9:H10"/>
    <mergeCell ref="I9:I10"/>
    <mergeCell ref="A11:A12"/>
    <mergeCell ref="B11:B12"/>
    <mergeCell ref="D11:D12"/>
    <mergeCell ref="H11:H12"/>
    <mergeCell ref="I11:I12"/>
    <mergeCell ref="A1:I1"/>
    <mergeCell ref="A2:I2"/>
    <mergeCell ref="A3:I3"/>
    <mergeCell ref="C4:D4"/>
    <mergeCell ref="C5:D5"/>
    <mergeCell ref="H5:I5"/>
  </mergeCells>
  <pageMargins left="0.7" right="0.7" top="0.75" bottom="0.75" header="0.3" footer="0.3"/>
  <pageSetup paperSize="9" scale="86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8"/>
  <sheetViews>
    <sheetView view="pageBreakPreview" zoomScale="85" zoomScaleNormal="70" zoomScaleSheetLayoutView="85" workbookViewId="0">
      <selection sqref="A1:L1"/>
    </sheetView>
  </sheetViews>
  <sheetFormatPr defaultRowHeight="12.75"/>
  <cols>
    <col min="1" max="1" width="6.42578125" style="4" customWidth="1"/>
    <col min="2" max="2" width="2.7109375" style="4" customWidth="1"/>
    <col min="3" max="3" width="25.7109375" style="4" customWidth="1"/>
    <col min="4" max="4" width="2.7109375" style="4" customWidth="1"/>
    <col min="5" max="5" width="25.7109375" style="4" customWidth="1"/>
    <col min="6" max="6" width="2.7109375" style="76" customWidth="1"/>
    <col min="7" max="7" width="25.7109375" style="4" customWidth="1"/>
    <col min="8" max="8" width="2.7109375" style="76" customWidth="1"/>
    <col min="9" max="9" width="25.7109375" style="4" customWidth="1"/>
    <col min="10" max="10" width="2.7109375" style="76" customWidth="1"/>
    <col min="11" max="11" width="25.7109375" style="7" customWidth="1"/>
    <col min="12" max="12" width="2.7109375" style="76" customWidth="1"/>
    <col min="13" max="16384" width="9.140625" style="4"/>
  </cols>
  <sheetData>
    <row r="1" spans="1:12" ht="15" customHeight="1">
      <c r="A1" s="172" t="s">
        <v>2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5" customHeight="1">
      <c r="A2" s="172" t="s">
        <v>94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</row>
    <row r="3" spans="1:12" ht="15" customHeight="1">
      <c r="A3" s="172" t="s">
        <v>95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</row>
    <row r="4" spans="1:12" s="6" customFormat="1" ht="15" customHeight="1">
      <c r="A4" s="207" t="str">
        <f>СписокСудей!A3</f>
        <v>ХII открытое первенство города Кемерово по бадминтону, среди ветеранов «50&amp;50», посвященного 300-летию Кузбасса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</row>
    <row r="5" spans="1:12" s="6" customFormat="1" ht="15" customHeight="1">
      <c r="A5" s="209" t="s">
        <v>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</row>
    <row r="6" spans="1:12" ht="15" customHeight="1">
      <c r="A6" s="210" t="s">
        <v>96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</row>
    <row r="7" spans="1:12" ht="15" customHeight="1">
      <c r="E7" s="169"/>
      <c r="F7" s="169"/>
      <c r="G7" s="169"/>
      <c r="H7" s="162"/>
      <c r="I7" s="162"/>
      <c r="J7" s="55"/>
    </row>
    <row r="8" spans="1:12" s="6" customFormat="1" ht="15" customHeight="1">
      <c r="A8" s="8" t="s">
        <v>5</v>
      </c>
      <c r="B8" s="161" t="str">
        <f>СписокСудей!C6</f>
        <v>Кемерово</v>
      </c>
      <c r="C8" s="161"/>
      <c r="D8" s="117"/>
      <c r="E8" s="8" t="s">
        <v>6</v>
      </c>
      <c r="F8" s="206" t="str">
        <f>СписокСудей!F6</f>
        <v>19 - 20 октября 2019 г.</v>
      </c>
      <c r="G8" s="206"/>
      <c r="H8" s="9"/>
      <c r="I8" s="12" t="s">
        <v>4</v>
      </c>
      <c r="J8" s="206" t="s">
        <v>313</v>
      </c>
      <c r="K8" s="206"/>
      <c r="L8" s="206"/>
    </row>
    <row r="9" spans="1:12" ht="15" customHeight="1">
      <c r="A9" s="172"/>
      <c r="B9" s="172"/>
      <c r="C9" s="172"/>
      <c r="D9" s="172"/>
      <c r="E9" s="172"/>
      <c r="F9" s="172"/>
      <c r="G9" s="172"/>
      <c r="H9" s="172"/>
      <c r="I9" s="172"/>
      <c r="J9" s="172"/>
      <c r="K9" s="172"/>
    </row>
    <row r="10" spans="1:12" ht="15" customHeight="1">
      <c r="A10" s="201" t="s">
        <v>97</v>
      </c>
      <c r="B10" s="203" t="s">
        <v>98</v>
      </c>
      <c r="C10" s="201" t="s">
        <v>99</v>
      </c>
      <c r="D10" s="205" t="s">
        <v>100</v>
      </c>
      <c r="E10" s="205"/>
      <c r="F10" s="196" t="s">
        <v>101</v>
      </c>
      <c r="G10" s="196"/>
      <c r="H10" s="196" t="s">
        <v>102</v>
      </c>
      <c r="I10" s="196"/>
      <c r="J10" s="196" t="s">
        <v>103</v>
      </c>
      <c r="K10" s="196"/>
      <c r="L10" s="196"/>
    </row>
    <row r="11" spans="1:12" ht="15" customHeight="1">
      <c r="A11" s="202"/>
      <c r="B11" s="204"/>
      <c r="C11" s="202"/>
      <c r="D11" s="198" t="s">
        <v>104</v>
      </c>
      <c r="E11" s="198"/>
      <c r="F11" s="197" t="s">
        <v>104</v>
      </c>
      <c r="G11" s="197"/>
      <c r="H11" s="197" t="s">
        <v>104</v>
      </c>
      <c r="I11" s="197"/>
      <c r="J11" s="197"/>
      <c r="K11" s="197"/>
      <c r="L11" s="197"/>
    </row>
    <row r="12" spans="1:12" ht="18" customHeight="1">
      <c r="A12" s="128">
        <v>1</v>
      </c>
      <c r="B12" s="77">
        <v>1</v>
      </c>
      <c r="C12" s="129" t="s">
        <v>292</v>
      </c>
      <c r="D12" s="78">
        <v>1</v>
      </c>
      <c r="E12" s="118" t="str">
        <f>C12</f>
        <v>Гук А. - Демин В.</v>
      </c>
      <c r="F12" s="79"/>
      <c r="G12" s="130"/>
      <c r="H12" s="80"/>
      <c r="I12" s="81"/>
      <c r="J12" s="80"/>
      <c r="K12" s="81"/>
    </row>
    <row r="13" spans="1:12" ht="18" customHeight="1">
      <c r="A13" s="131">
        <v>32</v>
      </c>
      <c r="B13" s="10">
        <v>2</v>
      </c>
      <c r="C13" s="132" t="s">
        <v>275</v>
      </c>
      <c r="D13" s="82"/>
      <c r="E13" s="83"/>
      <c r="F13" s="84">
        <v>25</v>
      </c>
      <c r="G13" s="118" t="str">
        <f>E12</f>
        <v>Гук А. - Демин В.</v>
      </c>
      <c r="H13" s="85"/>
      <c r="I13" s="133"/>
      <c r="J13" s="86"/>
      <c r="K13" s="87"/>
    </row>
    <row r="14" spans="1:12" ht="18" customHeight="1">
      <c r="A14" s="131">
        <v>17</v>
      </c>
      <c r="B14" s="77">
        <v>3</v>
      </c>
      <c r="C14" s="129" t="s">
        <v>293</v>
      </c>
      <c r="D14" s="84">
        <v>2</v>
      </c>
      <c r="E14" s="100" t="str">
        <f>C15</f>
        <v>Дубровский - Манахов</v>
      </c>
      <c r="F14" s="94"/>
      <c r="G14" s="83" t="s">
        <v>260</v>
      </c>
      <c r="H14" s="88"/>
      <c r="I14" s="133"/>
      <c r="J14" s="86"/>
      <c r="K14" s="87"/>
    </row>
    <row r="15" spans="1:12" ht="18" customHeight="1">
      <c r="A15" s="131">
        <v>16</v>
      </c>
      <c r="B15" s="10">
        <v>4</v>
      </c>
      <c r="C15" s="129" t="s">
        <v>294</v>
      </c>
      <c r="D15" s="89"/>
      <c r="E15" s="83" t="s">
        <v>261</v>
      </c>
      <c r="F15" s="85"/>
      <c r="G15" s="134"/>
      <c r="H15" s="84">
        <v>41</v>
      </c>
      <c r="I15" s="118" t="str">
        <f>G13</f>
        <v>Гук А. - Демин В.</v>
      </c>
      <c r="J15" s="85"/>
      <c r="K15" s="87"/>
    </row>
    <row r="16" spans="1:12" ht="18" customHeight="1">
      <c r="A16" s="131">
        <v>9</v>
      </c>
      <c r="B16" s="77">
        <v>5</v>
      </c>
      <c r="C16" s="129" t="s">
        <v>295</v>
      </c>
      <c r="D16" s="84">
        <v>3</v>
      </c>
      <c r="E16" s="135" t="str">
        <f>C16</f>
        <v>Кунгурцева - Кочемаскина К.</v>
      </c>
      <c r="F16" s="85"/>
      <c r="G16" s="91"/>
      <c r="H16" s="89"/>
      <c r="I16" s="92" t="s">
        <v>70</v>
      </c>
      <c r="J16" s="93"/>
      <c r="K16" s="87"/>
    </row>
    <row r="17" spans="1:12" ht="18" customHeight="1">
      <c r="A17" s="131">
        <v>24</v>
      </c>
      <c r="B17" s="10">
        <v>6</v>
      </c>
      <c r="C17" s="132" t="s">
        <v>275</v>
      </c>
      <c r="D17" s="88"/>
      <c r="E17" s="83"/>
      <c r="F17" s="84">
        <v>26</v>
      </c>
      <c r="G17" s="100" t="str">
        <f>E18</f>
        <v>Шарма - Бхати</v>
      </c>
      <c r="H17" s="93"/>
      <c r="I17" s="136"/>
      <c r="J17" s="93"/>
      <c r="K17" s="87"/>
    </row>
    <row r="18" spans="1:12" ht="18" customHeight="1">
      <c r="A18" s="131">
        <v>25</v>
      </c>
      <c r="B18" s="77">
        <v>7</v>
      </c>
      <c r="C18" s="132" t="s">
        <v>275</v>
      </c>
      <c r="D18" s="84">
        <v>4</v>
      </c>
      <c r="E18" s="100" t="str">
        <f>C19</f>
        <v>Шарма - Бхати</v>
      </c>
      <c r="F18" s="94"/>
      <c r="G18" s="83" t="s">
        <v>262</v>
      </c>
      <c r="H18" s="85"/>
      <c r="I18" s="136"/>
      <c r="J18" s="93"/>
      <c r="K18" s="87"/>
    </row>
    <row r="19" spans="1:12" ht="18" customHeight="1">
      <c r="A19" s="131">
        <v>8</v>
      </c>
      <c r="B19" s="10">
        <v>8</v>
      </c>
      <c r="C19" s="129" t="s">
        <v>296</v>
      </c>
      <c r="D19" s="88"/>
      <c r="E19" s="83"/>
      <c r="F19" s="85"/>
      <c r="G19" s="91"/>
      <c r="H19" s="86"/>
      <c r="I19" s="95"/>
      <c r="J19" s="96">
        <v>59</v>
      </c>
      <c r="K19" s="118" t="str">
        <f>I15</f>
        <v>Гук А. - Демин В.</v>
      </c>
      <c r="L19" s="97"/>
    </row>
    <row r="20" spans="1:12" ht="18" customHeight="1">
      <c r="A20" s="131">
        <v>5</v>
      </c>
      <c r="B20" s="77">
        <v>9</v>
      </c>
      <c r="C20" s="129" t="s">
        <v>297</v>
      </c>
      <c r="D20" s="84">
        <v>5</v>
      </c>
      <c r="E20" s="137" t="str">
        <f>C20</f>
        <v>Вахрушева Я. - Кодиров Ш.</v>
      </c>
      <c r="F20" s="85"/>
      <c r="G20" s="91"/>
      <c r="H20" s="86"/>
      <c r="I20" s="95"/>
      <c r="J20" s="93"/>
      <c r="K20" s="83" t="s">
        <v>263</v>
      </c>
      <c r="L20" s="98"/>
    </row>
    <row r="21" spans="1:12" ht="18" customHeight="1">
      <c r="A21" s="131">
        <v>28</v>
      </c>
      <c r="B21" s="10">
        <v>10</v>
      </c>
      <c r="C21" s="132" t="s">
        <v>275</v>
      </c>
      <c r="D21" s="88"/>
      <c r="E21" s="83"/>
      <c r="F21" s="84">
        <v>27</v>
      </c>
      <c r="G21" s="138" t="str">
        <f>E20</f>
        <v>Вахрушева Я. - Кодиров Ш.</v>
      </c>
      <c r="H21" s="85"/>
      <c r="I21" s="95"/>
      <c r="J21" s="93"/>
      <c r="K21" s="99"/>
      <c r="L21" s="98"/>
    </row>
    <row r="22" spans="1:12" ht="18" customHeight="1">
      <c r="A22" s="131">
        <v>21</v>
      </c>
      <c r="B22" s="77">
        <v>11</v>
      </c>
      <c r="C22" s="132" t="s">
        <v>275</v>
      </c>
      <c r="D22" s="84">
        <v>6</v>
      </c>
      <c r="E22" s="139" t="str">
        <f>C23</f>
        <v xml:space="preserve">Баканова Ю. - Рябчевский Г. </v>
      </c>
      <c r="F22" s="94"/>
      <c r="G22" s="83" t="s">
        <v>264</v>
      </c>
      <c r="H22" s="88"/>
      <c r="I22" s="95"/>
      <c r="J22" s="93"/>
      <c r="K22" s="99"/>
      <c r="L22" s="98"/>
    </row>
    <row r="23" spans="1:12" ht="18" customHeight="1">
      <c r="A23" s="131">
        <v>12</v>
      </c>
      <c r="B23" s="10">
        <v>12</v>
      </c>
      <c r="C23" s="129" t="s">
        <v>298</v>
      </c>
      <c r="D23" s="88"/>
      <c r="E23" s="83"/>
      <c r="F23" s="85"/>
      <c r="G23" s="91"/>
      <c r="H23" s="84">
        <v>42</v>
      </c>
      <c r="I23" s="140" t="str">
        <f>G21</f>
        <v>Вахрушева Я. - Кодиров Ш.</v>
      </c>
      <c r="J23" s="93"/>
      <c r="K23" s="99"/>
      <c r="L23" s="98"/>
    </row>
    <row r="24" spans="1:12" ht="18" customHeight="1">
      <c r="A24" s="131">
        <v>13</v>
      </c>
      <c r="B24" s="77">
        <v>13</v>
      </c>
      <c r="C24" s="129" t="s">
        <v>299</v>
      </c>
      <c r="D24" s="84">
        <v>7</v>
      </c>
      <c r="E24" s="104" t="str">
        <f>C24</f>
        <v xml:space="preserve">Солдатова Е. - Стукова А. </v>
      </c>
      <c r="F24" s="85"/>
      <c r="G24" s="91"/>
      <c r="H24" s="89"/>
      <c r="I24" s="83" t="s">
        <v>117</v>
      </c>
      <c r="J24" s="85"/>
      <c r="K24" s="99"/>
      <c r="L24" s="98"/>
    </row>
    <row r="25" spans="1:12" ht="18" customHeight="1">
      <c r="A25" s="131">
        <v>20</v>
      </c>
      <c r="B25" s="10">
        <v>14</v>
      </c>
      <c r="C25" s="129" t="s">
        <v>300</v>
      </c>
      <c r="D25" s="88"/>
      <c r="E25" s="141" t="s">
        <v>265</v>
      </c>
      <c r="F25" s="84">
        <v>28</v>
      </c>
      <c r="G25" s="142" t="str">
        <f>E26</f>
        <v>Мирзахметов Х. - Сатилханов Ш.</v>
      </c>
      <c r="H25" s="93"/>
      <c r="I25" s="99"/>
      <c r="J25" s="93"/>
      <c r="K25" s="99"/>
      <c r="L25" s="98"/>
    </row>
    <row r="26" spans="1:12" ht="18" customHeight="1">
      <c r="A26" s="131">
        <v>29</v>
      </c>
      <c r="B26" s="77">
        <v>15</v>
      </c>
      <c r="C26" s="132" t="s">
        <v>275</v>
      </c>
      <c r="D26" s="84">
        <v>8</v>
      </c>
      <c r="E26" s="139" t="str">
        <f>C27</f>
        <v>Мирзахметов Х. - Сатилханов Ш.</v>
      </c>
      <c r="F26" s="94"/>
      <c r="G26" s="83" t="s">
        <v>266</v>
      </c>
      <c r="H26" s="85"/>
      <c r="I26" s="99"/>
      <c r="J26" s="93"/>
      <c r="K26" s="99"/>
      <c r="L26" s="98"/>
    </row>
    <row r="27" spans="1:12" ht="18" customHeight="1">
      <c r="A27" s="131">
        <v>4</v>
      </c>
      <c r="B27" s="10">
        <v>16</v>
      </c>
      <c r="C27" s="129" t="s">
        <v>301</v>
      </c>
      <c r="D27" s="88"/>
      <c r="E27" s="83"/>
      <c r="F27" s="85"/>
      <c r="G27" s="91"/>
      <c r="H27" s="101"/>
      <c r="I27" s="199" t="s">
        <v>10</v>
      </c>
      <c r="J27" s="102"/>
      <c r="K27" s="118" t="str">
        <f>K19</f>
        <v>Гук А. - Демин В.</v>
      </c>
      <c r="L27" s="103">
        <v>80</v>
      </c>
    </row>
    <row r="28" spans="1:12" ht="18" customHeight="1">
      <c r="A28" s="131">
        <v>3</v>
      </c>
      <c r="B28" s="77">
        <v>17</v>
      </c>
      <c r="C28" s="129" t="s">
        <v>302</v>
      </c>
      <c r="D28" s="84">
        <v>9</v>
      </c>
      <c r="E28" s="90" t="str">
        <f>C28</f>
        <v>Ефимов Ю. - Рыбалкин О.</v>
      </c>
      <c r="F28" s="85"/>
      <c r="G28" s="91"/>
      <c r="H28" s="86"/>
      <c r="I28" s="199"/>
      <c r="J28" s="102"/>
      <c r="K28" s="83" t="s">
        <v>267</v>
      </c>
      <c r="L28" s="98"/>
    </row>
    <row r="29" spans="1:12" ht="18" customHeight="1">
      <c r="A29" s="131">
        <v>30</v>
      </c>
      <c r="B29" s="10">
        <v>18</v>
      </c>
      <c r="C29" s="132" t="s">
        <v>275</v>
      </c>
      <c r="D29" s="88"/>
      <c r="E29" s="83"/>
      <c r="F29" s="84">
        <v>29</v>
      </c>
      <c r="G29" s="90" t="str">
        <f>E28</f>
        <v>Ефимов Ю. - Рыбалкин О.</v>
      </c>
      <c r="H29" s="85"/>
      <c r="I29" s="91"/>
      <c r="J29" s="93"/>
      <c r="K29" s="99"/>
      <c r="L29" s="98"/>
    </row>
    <row r="30" spans="1:12" ht="18" customHeight="1">
      <c r="A30" s="131">
        <v>19</v>
      </c>
      <c r="B30" s="77">
        <v>19</v>
      </c>
      <c r="C30" s="129" t="s">
        <v>303</v>
      </c>
      <c r="D30" s="84">
        <v>10</v>
      </c>
      <c r="E30" s="100" t="str">
        <f>C31</f>
        <v>Высоцкая А. - Бузаева Е.</v>
      </c>
      <c r="F30" s="94"/>
      <c r="G30" s="83" t="s">
        <v>70</v>
      </c>
      <c r="H30" s="88"/>
      <c r="I30" s="99"/>
      <c r="J30" s="86"/>
      <c r="K30" s="99"/>
      <c r="L30" s="98"/>
    </row>
    <row r="31" spans="1:12" ht="18" customHeight="1">
      <c r="A31" s="131">
        <v>14</v>
      </c>
      <c r="B31" s="10">
        <v>20</v>
      </c>
      <c r="C31" s="129" t="s">
        <v>304</v>
      </c>
      <c r="D31" s="88"/>
      <c r="E31" s="83" t="s">
        <v>268</v>
      </c>
      <c r="F31" s="85"/>
      <c r="G31" s="99"/>
      <c r="H31" s="84">
        <v>43</v>
      </c>
      <c r="I31" s="90" t="str">
        <f>G29</f>
        <v>Ефимов Ю. - Рыбалкин О.</v>
      </c>
      <c r="J31" s="85"/>
      <c r="K31" s="99"/>
      <c r="L31" s="98"/>
    </row>
    <row r="32" spans="1:12" ht="18" customHeight="1">
      <c r="A32" s="131">
        <v>11</v>
      </c>
      <c r="B32" s="77">
        <v>21</v>
      </c>
      <c r="C32" s="129" t="s">
        <v>305</v>
      </c>
      <c r="D32" s="84">
        <v>11</v>
      </c>
      <c r="E32" s="135" t="str">
        <f>C32</f>
        <v>Цигельников Д. - Румянцев А.</v>
      </c>
      <c r="F32" s="85"/>
      <c r="G32" s="99"/>
      <c r="H32" s="89"/>
      <c r="I32" s="83" t="s">
        <v>116</v>
      </c>
      <c r="J32" s="88"/>
      <c r="K32" s="99"/>
      <c r="L32" s="98"/>
    </row>
    <row r="33" spans="1:12" ht="18" customHeight="1">
      <c r="A33" s="131">
        <v>22</v>
      </c>
      <c r="B33" s="10">
        <v>22</v>
      </c>
      <c r="C33" s="132" t="s">
        <v>275</v>
      </c>
      <c r="D33" s="88"/>
      <c r="E33" s="83"/>
      <c r="F33" s="84">
        <v>30</v>
      </c>
      <c r="G33" s="100" t="str">
        <f>E34</f>
        <v xml:space="preserve">Минаева А. - Михеев М. </v>
      </c>
      <c r="H33" s="93"/>
      <c r="I33" s="99"/>
      <c r="J33" s="88"/>
      <c r="K33" s="99"/>
      <c r="L33" s="98"/>
    </row>
    <row r="34" spans="1:12" ht="18" customHeight="1">
      <c r="A34" s="131">
        <v>27</v>
      </c>
      <c r="B34" s="77">
        <v>23</v>
      </c>
      <c r="C34" s="132" t="s">
        <v>275</v>
      </c>
      <c r="D34" s="84">
        <v>12</v>
      </c>
      <c r="E34" s="100" t="str">
        <f>C35</f>
        <v xml:space="preserve">Минаева А. - Михеев М. </v>
      </c>
      <c r="F34" s="94"/>
      <c r="G34" s="83" t="s">
        <v>173</v>
      </c>
      <c r="H34" s="85"/>
      <c r="I34" s="91"/>
      <c r="J34" s="88"/>
      <c r="K34" s="99"/>
      <c r="L34" s="98"/>
    </row>
    <row r="35" spans="1:12" ht="18" customHeight="1">
      <c r="A35" s="131">
        <v>6</v>
      </c>
      <c r="B35" s="10">
        <v>24</v>
      </c>
      <c r="C35" s="129" t="s">
        <v>306</v>
      </c>
      <c r="D35" s="88"/>
      <c r="E35" s="83"/>
      <c r="F35" s="85"/>
      <c r="G35" s="91"/>
      <c r="H35" s="101"/>
      <c r="I35" s="91"/>
      <c r="J35" s="84">
        <v>60</v>
      </c>
      <c r="K35" s="90" t="str">
        <f>I39</f>
        <v>Ратников С. - Кылбелбеу Б.</v>
      </c>
      <c r="L35" s="103"/>
    </row>
    <row r="36" spans="1:12" ht="18" customHeight="1">
      <c r="A36" s="131">
        <v>7</v>
      </c>
      <c r="B36" s="77">
        <v>25</v>
      </c>
      <c r="C36" s="129" t="s">
        <v>307</v>
      </c>
      <c r="D36" s="84">
        <v>13</v>
      </c>
      <c r="E36" s="135" t="str">
        <f>C36</f>
        <v>Кобзева О. - Кириллова В.</v>
      </c>
      <c r="F36" s="85"/>
      <c r="G36" s="91"/>
      <c r="H36" s="86"/>
      <c r="I36" s="91"/>
      <c r="J36" s="88"/>
      <c r="K36" s="83" t="s">
        <v>113</v>
      </c>
    </row>
    <row r="37" spans="1:12" ht="18" customHeight="1">
      <c r="A37" s="131">
        <v>26</v>
      </c>
      <c r="B37" s="10">
        <v>26</v>
      </c>
      <c r="C37" s="132" t="s">
        <v>275</v>
      </c>
      <c r="D37" s="88"/>
      <c r="E37" s="83"/>
      <c r="F37" s="84">
        <v>31</v>
      </c>
      <c r="G37" s="135" t="str">
        <f>E36</f>
        <v>Кобзева О. - Кириллова В.</v>
      </c>
      <c r="H37" s="85"/>
      <c r="I37" s="91"/>
      <c r="J37" s="88"/>
      <c r="K37" s="87"/>
    </row>
    <row r="38" spans="1:12" ht="18" customHeight="1">
      <c r="A38" s="131">
        <v>23</v>
      </c>
      <c r="B38" s="77">
        <v>27</v>
      </c>
      <c r="C38" s="132" t="s">
        <v>275</v>
      </c>
      <c r="D38" s="84">
        <v>14</v>
      </c>
      <c r="E38" s="100" t="str">
        <f>C39</f>
        <v>Ахмадова Н. - Чимба М.</v>
      </c>
      <c r="F38" s="94"/>
      <c r="G38" s="83" t="s">
        <v>269</v>
      </c>
      <c r="H38" s="88"/>
      <c r="I38" s="99"/>
      <c r="J38" s="88"/>
      <c r="K38" s="87"/>
    </row>
    <row r="39" spans="1:12" ht="18" customHeight="1">
      <c r="A39" s="131">
        <v>10</v>
      </c>
      <c r="B39" s="10">
        <v>28</v>
      </c>
      <c r="C39" s="129" t="s">
        <v>308</v>
      </c>
      <c r="D39" s="88"/>
      <c r="E39" s="83"/>
      <c r="F39" s="85"/>
      <c r="G39" s="91"/>
      <c r="H39" s="84">
        <v>44</v>
      </c>
      <c r="I39" s="100" t="str">
        <f>G41</f>
        <v>Ратников С. - Кылбелбеу Б.</v>
      </c>
      <c r="J39" s="93"/>
      <c r="K39" s="87"/>
    </row>
    <row r="40" spans="1:12" ht="18" customHeight="1">
      <c r="A40" s="131">
        <v>15</v>
      </c>
      <c r="B40" s="77">
        <v>29</v>
      </c>
      <c r="C40" s="129" t="s">
        <v>309</v>
      </c>
      <c r="D40" s="84">
        <v>15</v>
      </c>
      <c r="E40" s="135" t="str">
        <f>C41</f>
        <v>Кадошникова Д. - Куранцева А.</v>
      </c>
      <c r="F40" s="85"/>
      <c r="G40" s="91"/>
      <c r="H40" s="89"/>
      <c r="I40" s="83" t="s">
        <v>170</v>
      </c>
      <c r="J40" s="101"/>
      <c r="K40" s="87"/>
    </row>
    <row r="41" spans="1:12" ht="18" customHeight="1">
      <c r="A41" s="131">
        <v>18</v>
      </c>
      <c r="B41" s="10">
        <v>30</v>
      </c>
      <c r="C41" s="143" t="s">
        <v>310</v>
      </c>
      <c r="D41" s="88"/>
      <c r="E41" s="83" t="s">
        <v>114</v>
      </c>
      <c r="F41" s="84">
        <v>32</v>
      </c>
      <c r="G41" s="100" t="str">
        <f>E42</f>
        <v>Ратников С. - Кылбелбеу Б.</v>
      </c>
      <c r="H41" s="93"/>
      <c r="I41" s="87"/>
      <c r="J41" s="86"/>
      <c r="K41" s="87"/>
    </row>
    <row r="42" spans="1:12" ht="18" customHeight="1">
      <c r="A42" s="131">
        <v>31</v>
      </c>
      <c r="B42" s="77">
        <v>31</v>
      </c>
      <c r="C42" s="132" t="s">
        <v>275</v>
      </c>
      <c r="D42" s="84">
        <v>16</v>
      </c>
      <c r="E42" s="100" t="str">
        <f>C43</f>
        <v>Ратников С. - Кылбелбеу Б.</v>
      </c>
      <c r="F42" s="94"/>
      <c r="G42" s="83" t="s">
        <v>92</v>
      </c>
      <c r="H42" s="85"/>
      <c r="I42" s="85"/>
      <c r="J42" s="85"/>
      <c r="K42" s="85"/>
    </row>
    <row r="43" spans="1:12" ht="18" customHeight="1">
      <c r="A43" s="131">
        <v>2</v>
      </c>
      <c r="B43" s="10">
        <v>32</v>
      </c>
      <c r="C43" s="129" t="s">
        <v>311</v>
      </c>
      <c r="D43" s="82"/>
      <c r="E43" s="83"/>
      <c r="F43" s="93"/>
      <c r="G43" s="105"/>
      <c r="H43" s="93"/>
      <c r="I43" s="85"/>
      <c r="J43" s="85"/>
      <c r="K43" s="85"/>
    </row>
    <row r="44" spans="1:12" s="7" customFormat="1" ht="18" customHeight="1">
      <c r="C44" s="106"/>
      <c r="D44" s="107"/>
      <c r="E44" s="107"/>
      <c r="F44" s="93"/>
      <c r="G44" s="87"/>
      <c r="H44" s="93"/>
      <c r="I44" s="107"/>
      <c r="J44" s="108"/>
      <c r="K44" s="109"/>
      <c r="L44" s="110"/>
    </row>
    <row r="45" spans="1:12" ht="18" customHeight="1">
      <c r="A45" s="121"/>
      <c r="B45" s="121"/>
      <c r="C45" s="144" t="str">
        <f>I23</f>
        <v>Вахрушева Я. - Кодиров Ш.</v>
      </c>
      <c r="D45" s="84">
        <v>79</v>
      </c>
      <c r="E45" s="90" t="str">
        <f>C45</f>
        <v>Вахрушева Я. - Кодиров Ш.</v>
      </c>
      <c r="F45" s="85"/>
      <c r="G45" s="200" t="s">
        <v>3</v>
      </c>
      <c r="H45" s="112"/>
      <c r="I45" s="107"/>
      <c r="J45" s="108"/>
      <c r="K45" s="109"/>
    </row>
    <row r="46" spans="1:12" ht="18" customHeight="1">
      <c r="A46" s="121"/>
      <c r="B46" s="121"/>
      <c r="C46" s="111" t="str">
        <f>I31</f>
        <v>Ефимов Ю. - Рыбалкин О.</v>
      </c>
      <c r="D46" s="89"/>
      <c r="E46" s="83" t="s">
        <v>270</v>
      </c>
      <c r="F46" s="85"/>
      <c r="G46" s="200"/>
      <c r="H46" s="112"/>
      <c r="I46" s="107"/>
      <c r="J46" s="87"/>
      <c r="K46" s="87"/>
    </row>
    <row r="47" spans="1:12" ht="18" customHeight="1">
      <c r="A47" s="121"/>
      <c r="B47" s="121"/>
      <c r="C47" s="107"/>
      <c r="D47" s="93"/>
      <c r="E47" s="99"/>
      <c r="F47" s="85"/>
      <c r="G47" s="122"/>
      <c r="H47" s="112"/>
      <c r="I47" s="107"/>
      <c r="J47" s="87"/>
      <c r="K47" s="87"/>
    </row>
    <row r="48" spans="1:12" ht="15" customHeight="1">
      <c r="A48" s="73"/>
      <c r="B48" s="113"/>
      <c r="C48" s="91"/>
      <c r="D48" s="91"/>
      <c r="E48" s="91"/>
      <c r="F48" s="101"/>
      <c r="G48" s="91"/>
      <c r="H48" s="85"/>
      <c r="I48" s="107"/>
      <c r="J48" s="108"/>
      <c r="K48" s="87"/>
    </row>
    <row r="49" spans="1:11" ht="15" customHeight="1">
      <c r="A49" s="3" t="s">
        <v>1</v>
      </c>
      <c r="B49" s="3"/>
      <c r="C49" s="114"/>
      <c r="D49" s="114"/>
      <c r="E49" s="90"/>
      <c r="F49" s="85"/>
      <c r="G49" s="107" t="s">
        <v>12</v>
      </c>
      <c r="H49" s="115"/>
      <c r="I49" s="107"/>
      <c r="J49" s="93"/>
      <c r="K49" s="87"/>
    </row>
    <row r="50" spans="1:11" ht="15" customHeight="1">
      <c r="A50" s="3"/>
      <c r="B50" s="3"/>
      <c r="C50" s="114"/>
      <c r="D50" s="114"/>
      <c r="E50" s="99"/>
      <c r="F50" s="85"/>
      <c r="G50" s="107"/>
      <c r="H50" s="115"/>
      <c r="I50" s="107"/>
      <c r="J50" s="93"/>
      <c r="K50" s="87"/>
    </row>
    <row r="51" spans="1:11" ht="15" customHeight="1">
      <c r="A51" s="3" t="s">
        <v>74</v>
      </c>
      <c r="B51" s="3"/>
      <c r="C51" s="114"/>
      <c r="D51" s="114"/>
      <c r="E51" s="90"/>
      <c r="F51" s="85"/>
      <c r="G51" s="195" t="s">
        <v>271</v>
      </c>
      <c r="H51" s="195"/>
      <c r="I51" s="195"/>
      <c r="J51" s="93"/>
      <c r="K51" s="87"/>
    </row>
    <row r="52" spans="1:11" ht="15" customHeight="1">
      <c r="C52" s="105"/>
      <c r="D52" s="105"/>
      <c r="E52" s="105"/>
      <c r="F52" s="86"/>
      <c r="G52" s="105"/>
      <c r="H52" s="86"/>
      <c r="I52" s="105"/>
      <c r="J52" s="86"/>
      <c r="K52" s="87"/>
    </row>
    <row r="53" spans="1:11" ht="15" customHeight="1">
      <c r="C53" s="105"/>
      <c r="D53" s="105"/>
      <c r="E53" s="105"/>
      <c r="F53" s="86"/>
      <c r="G53" s="105"/>
      <c r="H53" s="86"/>
      <c r="I53" s="105"/>
      <c r="J53" s="86"/>
      <c r="K53" s="87"/>
    </row>
    <row r="54" spans="1:11" ht="15" customHeight="1">
      <c r="C54" s="105"/>
      <c r="D54" s="105"/>
      <c r="E54" s="105"/>
      <c r="F54" s="86"/>
      <c r="G54" s="105"/>
      <c r="H54" s="86"/>
      <c r="I54" s="105"/>
      <c r="J54" s="86"/>
      <c r="K54" s="87"/>
    </row>
    <row r="55" spans="1:11" ht="15" customHeight="1">
      <c r="C55" s="105"/>
      <c r="D55" s="105"/>
      <c r="E55" s="105"/>
      <c r="F55" s="86"/>
      <c r="G55" s="105"/>
      <c r="H55" s="86"/>
      <c r="I55" s="105"/>
      <c r="J55" s="86"/>
      <c r="K55" s="87"/>
    </row>
    <row r="56" spans="1:11">
      <c r="C56" s="105"/>
      <c r="D56" s="105"/>
      <c r="E56" s="105"/>
      <c r="F56" s="86"/>
      <c r="G56" s="105"/>
      <c r="H56" s="86"/>
      <c r="I56" s="105"/>
      <c r="J56" s="86"/>
      <c r="K56" s="87"/>
    </row>
    <row r="57" spans="1:11">
      <c r="C57" s="105"/>
      <c r="D57" s="105"/>
      <c r="E57" s="105"/>
      <c r="F57" s="86"/>
      <c r="G57" s="105"/>
      <c r="H57" s="86"/>
      <c r="I57" s="105"/>
      <c r="J57" s="86"/>
      <c r="K57" s="87"/>
    </row>
    <row r="58" spans="1:11">
      <c r="C58" s="105"/>
      <c r="D58" s="105"/>
      <c r="E58" s="105"/>
      <c r="F58" s="86"/>
      <c r="G58" s="105"/>
      <c r="H58" s="86"/>
      <c r="I58" s="105"/>
      <c r="J58" s="86"/>
      <c r="K58" s="87"/>
    </row>
  </sheetData>
  <mergeCells count="25">
    <mergeCell ref="A9:K9"/>
    <mergeCell ref="A1:L1"/>
    <mergeCell ref="A2:L2"/>
    <mergeCell ref="A3:L3"/>
    <mergeCell ref="A4:L4"/>
    <mergeCell ref="A5:L5"/>
    <mergeCell ref="A6:L6"/>
    <mergeCell ref="E7:G7"/>
    <mergeCell ref="H7:I7"/>
    <mergeCell ref="B8:C8"/>
    <mergeCell ref="F8:G8"/>
    <mergeCell ref="J8:L8"/>
    <mergeCell ref="A10:A11"/>
    <mergeCell ref="B10:B11"/>
    <mergeCell ref="C10:C11"/>
    <mergeCell ref="D10:E10"/>
    <mergeCell ref="F10:G10"/>
    <mergeCell ref="G51:I51"/>
    <mergeCell ref="J10:L11"/>
    <mergeCell ref="D11:E11"/>
    <mergeCell ref="F11:G11"/>
    <mergeCell ref="H11:I11"/>
    <mergeCell ref="I27:I28"/>
    <mergeCell ref="G45:G46"/>
    <mergeCell ref="H10:I10"/>
  </mergeCells>
  <printOptions horizontalCentered="1"/>
  <pageMargins left="0.23622047244094491" right="0.23622047244094491" top="0.70866141732283472" bottom="0.11811023622047245" header="0" footer="0"/>
  <pageSetup paperSize="9" scale="6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300"/>
  <sheetViews>
    <sheetView view="pageBreakPreview" zoomScale="85" zoomScaleNormal="100" zoomScaleSheetLayoutView="85" workbookViewId="0">
      <selection sqref="A1:Z1"/>
    </sheetView>
  </sheetViews>
  <sheetFormatPr defaultColWidth="7.140625" defaultRowHeight="11.25" customHeight="1"/>
  <cols>
    <col min="1" max="1" width="3.7109375" style="13" customWidth="1"/>
    <col min="2" max="3" width="9.7109375" style="46" customWidth="1"/>
    <col min="4" max="4" width="3.7109375" style="13" customWidth="1"/>
    <col min="5" max="6" width="9.7109375" style="46" customWidth="1"/>
    <col min="7" max="7" width="3.7109375" style="13" customWidth="1"/>
    <col min="8" max="8" width="9.7109375" style="46" customWidth="1"/>
    <col min="9" max="9" width="9.7109375" style="154" customWidth="1"/>
    <col min="10" max="10" width="3.7109375" style="74" customWidth="1"/>
    <col min="11" max="11" width="10.7109375" style="46" customWidth="1"/>
    <col min="12" max="12" width="9.7109375" style="46" customWidth="1"/>
    <col min="13" max="13" width="3.7109375" style="13" customWidth="1"/>
    <col min="14" max="14" width="10.7109375" style="46" customWidth="1"/>
    <col min="15" max="15" width="9.7109375" style="46" customWidth="1"/>
    <col min="16" max="16" width="10.7109375" style="46" customWidth="1"/>
    <col min="17" max="17" width="3.7109375" style="46" customWidth="1"/>
    <col min="18" max="19" width="9.7109375" style="46" customWidth="1"/>
    <col min="20" max="20" width="3.7109375" style="46" customWidth="1"/>
    <col min="21" max="22" width="9.7109375" style="46" customWidth="1"/>
    <col min="23" max="23" width="3.7109375" style="46" customWidth="1"/>
    <col min="24" max="25" width="9.7109375" style="46" customWidth="1"/>
    <col min="26" max="26" width="10.7109375" style="46" customWidth="1"/>
    <col min="27" max="16384" width="7.140625" style="46"/>
  </cols>
  <sheetData>
    <row r="1" spans="1:29" ht="1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</row>
    <row r="2" spans="1:29" ht="15" customHeight="1">
      <c r="A2" s="181" t="s">
        <v>64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</row>
    <row r="3" spans="1:29" ht="15" customHeight="1">
      <c r="A3" s="172" t="s">
        <v>65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</row>
    <row r="4" spans="1:29" s="6" customFormat="1" ht="15" customHeight="1">
      <c r="A4" s="208" t="str">
        <f>'D1_100+'!A4</f>
        <v>ХII открытое первенство города Кемерово по бадминтону, среди ветеранов «50&amp;50», посвященного 300-летию Кузбасса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08"/>
    </row>
    <row r="5" spans="1:29" s="6" customFormat="1" ht="15" customHeight="1">
      <c r="A5" s="209" t="s">
        <v>0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</row>
    <row r="6" spans="1:29" ht="15" customHeight="1">
      <c r="A6" s="210" t="s">
        <v>66</v>
      </c>
      <c r="B6" s="210"/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</row>
    <row r="7" spans="1:29" ht="15" customHeight="1">
      <c r="B7" s="121"/>
      <c r="C7" s="121"/>
      <c r="D7" s="11"/>
      <c r="E7" s="121"/>
      <c r="F7" s="7"/>
      <c r="G7" s="55"/>
      <c r="H7" s="7"/>
      <c r="I7" s="7"/>
      <c r="J7" s="55"/>
      <c r="K7" s="7"/>
      <c r="L7" s="7"/>
      <c r="M7" s="55"/>
      <c r="N7" s="7"/>
      <c r="O7" s="121"/>
      <c r="P7" s="121"/>
    </row>
    <row r="8" spans="1:29" ht="15" customHeight="1">
      <c r="B8" s="4" t="s">
        <v>5</v>
      </c>
      <c r="C8" s="161" t="str">
        <f>'D1_100+'!B8</f>
        <v>Кемерово</v>
      </c>
      <c r="D8" s="161"/>
      <c r="E8" s="161"/>
      <c r="I8" s="46"/>
      <c r="J8" s="46"/>
      <c r="L8" s="6" t="s">
        <v>6</v>
      </c>
      <c r="M8" s="6"/>
      <c r="N8" s="56"/>
      <c r="O8" s="206" t="str">
        <f>'D1_100+'!F8</f>
        <v>19 - 20 октября 2019 г.</v>
      </c>
      <c r="P8" s="206"/>
      <c r="X8" s="4" t="s">
        <v>4</v>
      </c>
      <c r="Y8" s="182" t="str">
        <f>'D1_100+'!J8</f>
        <v>D(100+)</v>
      </c>
      <c r="Z8" s="182"/>
    </row>
    <row r="9" spans="1:29" ht="15" customHeight="1">
      <c r="E9" s="57"/>
      <c r="F9" s="58"/>
      <c r="G9" s="59"/>
      <c r="H9" s="57"/>
      <c r="I9" s="57"/>
      <c r="J9" s="60"/>
      <c r="K9" s="61"/>
      <c r="L9" s="61"/>
      <c r="M9" s="62"/>
      <c r="N9" s="61"/>
      <c r="O9" s="57"/>
      <c r="P9" s="57"/>
      <c r="Q9" s="116"/>
    </row>
    <row r="10" spans="1:29" s="147" customFormat="1" ht="15.95" customHeight="1">
      <c r="A10" s="63">
        <v>-1</v>
      </c>
      <c r="B10" s="243" t="str">
        <f>'D1_100+'!C13</f>
        <v>X</v>
      </c>
      <c r="C10" s="244"/>
      <c r="D10" s="64">
        <v>17</v>
      </c>
      <c r="E10" s="218" t="str">
        <f>B11</f>
        <v>Медетова А. - Курманова Б.</v>
      </c>
      <c r="F10" s="218"/>
      <c r="G10" s="65"/>
      <c r="H10" s="145"/>
      <c r="I10" s="145"/>
      <c r="J10" s="65"/>
      <c r="K10" s="146"/>
      <c r="L10" s="146"/>
      <c r="Q10" s="63">
        <v>-41</v>
      </c>
      <c r="R10" s="217" t="str">
        <f>'D1_100+'!G17</f>
        <v>Шарма - Бхати</v>
      </c>
      <c r="S10" s="217"/>
      <c r="T10" s="64">
        <v>57</v>
      </c>
      <c r="U10" s="218" t="str">
        <f>R11</f>
        <v>Мирзахметов Х. - Сатилханов Ш.</v>
      </c>
      <c r="V10" s="218"/>
      <c r="W10" s="65"/>
      <c r="X10" s="146"/>
      <c r="Y10" s="146"/>
      <c r="Z10" s="146"/>
      <c r="AA10" s="146"/>
      <c r="AB10" s="146"/>
      <c r="AC10" s="146"/>
    </row>
    <row r="11" spans="1:29" s="147" customFormat="1" ht="15.95" customHeight="1">
      <c r="A11" s="63">
        <v>-2</v>
      </c>
      <c r="B11" s="245" t="str">
        <f>'D1_100+'!C14</f>
        <v>Медетова А. - Курманова Б.</v>
      </c>
      <c r="C11" s="246"/>
      <c r="D11" s="66"/>
      <c r="E11" s="237"/>
      <c r="F11" s="241"/>
      <c r="G11" s="64">
        <v>33</v>
      </c>
      <c r="H11" s="247" t="str">
        <f>E10</f>
        <v>Медетова А. - Курманова Б.</v>
      </c>
      <c r="I11" s="247"/>
      <c r="J11" s="65"/>
      <c r="K11" s="145"/>
      <c r="L11" s="145"/>
      <c r="Q11" s="63">
        <v>-42</v>
      </c>
      <c r="R11" s="217" t="str">
        <f>'D1_100+'!G25</f>
        <v>Мирзахметов Х. - Сатилханов Ш.</v>
      </c>
      <c r="S11" s="217"/>
      <c r="T11" s="66"/>
      <c r="U11" s="215" t="s">
        <v>272</v>
      </c>
      <c r="V11" s="226"/>
      <c r="W11" s="64">
        <v>74</v>
      </c>
      <c r="X11" s="218" t="str">
        <f>U12</f>
        <v>Кобзева О. - Кириллова В.</v>
      </c>
      <c r="Y11" s="218"/>
      <c r="Z11" s="222" t="s">
        <v>7</v>
      </c>
      <c r="AB11" s="146"/>
      <c r="AC11" s="146"/>
    </row>
    <row r="12" spans="1:29" s="147" customFormat="1" ht="15.95" customHeight="1">
      <c r="A12" s="63">
        <v>-3</v>
      </c>
      <c r="B12" s="236" t="str">
        <f>'D1_100+'!C17</f>
        <v>X</v>
      </c>
      <c r="C12" s="236"/>
      <c r="D12" s="64">
        <v>18</v>
      </c>
      <c r="E12" s="221" t="str">
        <f>B12</f>
        <v>X</v>
      </c>
      <c r="F12" s="221"/>
      <c r="G12" s="66"/>
      <c r="H12" s="215"/>
      <c r="I12" s="226"/>
      <c r="J12" s="65"/>
      <c r="K12" s="67"/>
      <c r="L12" s="146"/>
      <c r="Q12" s="63">
        <v>-43</v>
      </c>
      <c r="R12" s="217" t="str">
        <f>'D1_100+'!G33</f>
        <v xml:space="preserve">Минаева А. - Михеев М. </v>
      </c>
      <c r="S12" s="217"/>
      <c r="T12" s="64">
        <v>58</v>
      </c>
      <c r="U12" s="218" t="str">
        <f>R13</f>
        <v>Кобзева О. - Кириллова В.</v>
      </c>
      <c r="V12" s="220"/>
      <c r="W12" s="68"/>
      <c r="X12" s="239"/>
      <c r="Y12" s="215"/>
      <c r="Z12" s="222"/>
      <c r="AA12" s="123"/>
      <c r="AB12" s="146"/>
      <c r="AC12" s="146"/>
    </row>
    <row r="13" spans="1:29" s="147" customFormat="1" ht="15.95" customHeight="1">
      <c r="A13" s="63">
        <v>-4</v>
      </c>
      <c r="B13" s="236" t="str">
        <f>'D1_100+'!C18</f>
        <v>X</v>
      </c>
      <c r="C13" s="236"/>
      <c r="D13" s="66"/>
      <c r="E13" s="215"/>
      <c r="F13" s="215"/>
      <c r="G13" s="65"/>
      <c r="H13" s="146"/>
      <c r="I13" s="148"/>
      <c r="J13" s="64">
        <v>49</v>
      </c>
      <c r="K13" s="218" t="str">
        <f>H11</f>
        <v>Медетова А. - Курманова Б.</v>
      </c>
      <c r="L13" s="218"/>
      <c r="Q13" s="63">
        <v>-44</v>
      </c>
      <c r="R13" s="217" t="str">
        <f>'D1_100+'!G37</f>
        <v>Кобзева О. - Кириллова В.</v>
      </c>
      <c r="S13" s="217"/>
      <c r="T13" s="66"/>
      <c r="U13" s="215" t="s">
        <v>273</v>
      </c>
      <c r="V13" s="215"/>
      <c r="W13" s="65"/>
      <c r="X13" s="145"/>
      <c r="Y13" s="145"/>
      <c r="Z13" s="146"/>
      <c r="AA13" s="146"/>
    </row>
    <row r="14" spans="1:29" s="147" customFormat="1" ht="15.95" customHeight="1">
      <c r="A14" s="63">
        <v>-5</v>
      </c>
      <c r="B14" s="243" t="str">
        <f>'D1_100+'!C21</f>
        <v>X</v>
      </c>
      <c r="C14" s="244"/>
      <c r="D14" s="64">
        <v>19</v>
      </c>
      <c r="E14" s="221" t="str">
        <f>B15</f>
        <v>X</v>
      </c>
      <c r="F14" s="221"/>
      <c r="G14" s="65"/>
      <c r="H14" s="146"/>
      <c r="I14" s="148"/>
      <c r="J14" s="68"/>
      <c r="K14" s="215" t="s">
        <v>274</v>
      </c>
      <c r="L14" s="226"/>
      <c r="P14" s="146"/>
      <c r="U14" s="149"/>
      <c r="V14" s="149"/>
    </row>
    <row r="15" spans="1:29" s="147" customFormat="1" ht="15.95" customHeight="1">
      <c r="A15" s="63">
        <v>-6</v>
      </c>
      <c r="B15" s="243" t="str">
        <f>'D1_100+'!C22</f>
        <v>X</v>
      </c>
      <c r="C15" s="244"/>
      <c r="D15" s="66"/>
      <c r="E15" s="237"/>
      <c r="F15" s="237"/>
      <c r="G15" s="64">
        <v>34</v>
      </c>
      <c r="H15" s="218" t="str">
        <f>E16</f>
        <v>Абдуллаев И. - Тореханов Э.</v>
      </c>
      <c r="I15" s="220"/>
      <c r="J15" s="65"/>
      <c r="K15" s="146"/>
      <c r="M15" s="68"/>
      <c r="N15" s="63"/>
      <c r="O15" s="145"/>
      <c r="P15" s="145"/>
      <c r="U15" s="149"/>
      <c r="V15" s="149"/>
    </row>
    <row r="16" spans="1:29" s="147" customFormat="1" ht="15.95" customHeight="1">
      <c r="A16" s="63">
        <v>-7</v>
      </c>
      <c r="B16" s="238" t="str">
        <f>'D1_100+'!C25</f>
        <v>Абдуллаев И. - Тореханов Э.</v>
      </c>
      <c r="C16" s="238"/>
      <c r="D16" s="64">
        <v>20</v>
      </c>
      <c r="E16" s="218" t="str">
        <f>B16</f>
        <v>Абдуллаев И. - Тореханов Э.</v>
      </c>
      <c r="F16" s="220"/>
      <c r="G16" s="65"/>
      <c r="H16" s="215"/>
      <c r="I16" s="215"/>
      <c r="J16" s="65"/>
      <c r="K16" s="146"/>
      <c r="L16" s="146"/>
      <c r="M16" s="68"/>
      <c r="N16" s="146"/>
      <c r="O16" s="146"/>
      <c r="P16" s="70"/>
      <c r="Q16" s="65">
        <v>-57</v>
      </c>
      <c r="R16" s="211" t="str">
        <f>R10</f>
        <v>Шарма - Бхати</v>
      </c>
      <c r="S16" s="212"/>
      <c r="T16" s="71">
        <v>73</v>
      </c>
      <c r="U16" s="221" t="str">
        <f>R16</f>
        <v>Шарма - Бхати</v>
      </c>
      <c r="V16" s="221"/>
      <c r="X16" s="187" t="s">
        <v>8</v>
      </c>
      <c r="AA16" s="146"/>
    </row>
    <row r="17" spans="1:40" s="147" customFormat="1" ht="15.95" customHeight="1">
      <c r="A17" s="63">
        <v>-8</v>
      </c>
      <c r="B17" s="236" t="s">
        <v>275</v>
      </c>
      <c r="C17" s="236"/>
      <c r="D17" s="66"/>
      <c r="E17" s="237"/>
      <c r="F17" s="237"/>
      <c r="G17" s="65"/>
      <c r="H17" s="146"/>
      <c r="I17" s="146"/>
      <c r="J17" s="65"/>
      <c r="K17" s="146"/>
      <c r="M17" s="64">
        <v>66</v>
      </c>
      <c r="N17" s="218" t="str">
        <f>K13</f>
        <v>Медетова А. - Курманова Б.</v>
      </c>
      <c r="O17" s="218"/>
      <c r="P17" s="222" t="s">
        <v>105</v>
      </c>
      <c r="Q17" s="65">
        <v>-58</v>
      </c>
      <c r="R17" s="217" t="str">
        <f>R12</f>
        <v xml:space="preserve">Минаева А. - Михеев М. </v>
      </c>
      <c r="S17" s="217"/>
      <c r="T17" s="66"/>
      <c r="U17" s="242" t="s">
        <v>276</v>
      </c>
      <c r="V17" s="215"/>
      <c r="X17" s="187"/>
    </row>
    <row r="18" spans="1:40" s="147" customFormat="1" ht="15.95" customHeight="1">
      <c r="A18" s="63">
        <v>-9</v>
      </c>
      <c r="B18" s="236" t="s">
        <v>275</v>
      </c>
      <c r="C18" s="236"/>
      <c r="D18" s="64">
        <v>21</v>
      </c>
      <c r="E18" s="240" t="str">
        <f>B19</f>
        <v>Ратников Н. - Баканов А.</v>
      </c>
      <c r="F18" s="218"/>
      <c r="G18" s="65"/>
      <c r="H18" s="145"/>
      <c r="I18" s="145"/>
      <c r="J18" s="65"/>
      <c r="K18" s="146"/>
      <c r="L18" s="146"/>
      <c r="M18" s="68"/>
      <c r="N18" s="214" t="s">
        <v>277</v>
      </c>
      <c r="O18" s="214"/>
      <c r="P18" s="222"/>
      <c r="U18" s="149"/>
      <c r="V18" s="149"/>
    </row>
    <row r="19" spans="1:40" s="147" customFormat="1" ht="15.95" customHeight="1">
      <c r="A19" s="63">
        <v>-10</v>
      </c>
      <c r="B19" s="238" t="str">
        <f>'D1_100+'!C30</f>
        <v>Ратников Н. - Баканов А.</v>
      </c>
      <c r="C19" s="238"/>
      <c r="D19" s="66"/>
      <c r="E19" s="237"/>
      <c r="F19" s="241"/>
      <c r="G19" s="64">
        <v>35</v>
      </c>
      <c r="H19" s="240" t="str">
        <f>E18</f>
        <v>Ратников Н. - Баканов А.</v>
      </c>
      <c r="I19" s="218"/>
      <c r="J19" s="65"/>
      <c r="K19" s="145"/>
      <c r="L19" s="145"/>
      <c r="M19" s="68"/>
      <c r="N19" s="146"/>
      <c r="U19" s="149"/>
      <c r="V19" s="149"/>
    </row>
    <row r="20" spans="1:40" s="147" customFormat="1" ht="15.95" customHeight="1">
      <c r="A20" s="63">
        <v>-11</v>
      </c>
      <c r="B20" s="236" t="str">
        <f>'D1_100+'!C33</f>
        <v>X</v>
      </c>
      <c r="C20" s="236"/>
      <c r="D20" s="64">
        <v>22</v>
      </c>
      <c r="E20" s="221" t="str">
        <f>B20</f>
        <v>X</v>
      </c>
      <c r="F20" s="221"/>
      <c r="G20" s="66"/>
      <c r="H20" s="215"/>
      <c r="I20" s="226"/>
      <c r="J20" s="65"/>
      <c r="K20" s="67"/>
      <c r="L20" s="146"/>
      <c r="M20" s="68"/>
      <c r="N20" s="146"/>
      <c r="Q20" s="63">
        <v>-37</v>
      </c>
      <c r="R20" s="211" t="str">
        <f>B38</f>
        <v>Дубровский - Манахов</v>
      </c>
      <c r="S20" s="212"/>
      <c r="T20" s="71">
        <v>55</v>
      </c>
      <c r="U20" s="218" t="str">
        <f>R20</f>
        <v>Дубровский - Манахов</v>
      </c>
      <c r="V20" s="218"/>
      <c r="W20" s="65"/>
      <c r="X20" s="145"/>
      <c r="Y20" s="145"/>
      <c r="Z20" s="65"/>
    </row>
    <row r="21" spans="1:40" s="147" customFormat="1" ht="15.95" customHeight="1">
      <c r="A21" s="63">
        <v>-12</v>
      </c>
      <c r="B21" s="236" t="s">
        <v>275</v>
      </c>
      <c r="C21" s="236"/>
      <c r="D21" s="66"/>
      <c r="E21" s="215"/>
      <c r="F21" s="215"/>
      <c r="G21" s="65"/>
      <c r="H21" s="146"/>
      <c r="I21" s="148"/>
      <c r="J21" s="64">
        <v>50</v>
      </c>
      <c r="K21" s="218" t="str">
        <f>H23</f>
        <v>Манетчиков И - Дутта А.</v>
      </c>
      <c r="L21" s="220"/>
      <c r="M21" s="68"/>
      <c r="N21" s="69"/>
      <c r="Q21" s="63">
        <v>-38</v>
      </c>
      <c r="R21" s="211" t="str">
        <f>B41</f>
        <v xml:space="preserve">Солдатова Е. - Стукова А. </v>
      </c>
      <c r="S21" s="212"/>
      <c r="T21" s="72"/>
      <c r="U21" s="215" t="s">
        <v>278</v>
      </c>
      <c r="V21" s="215"/>
      <c r="W21" s="64">
        <v>72</v>
      </c>
      <c r="X21" s="218" t="str">
        <f>U20</f>
        <v>Дубровский - Манахов</v>
      </c>
      <c r="Y21" s="218"/>
      <c r="Z21" s="222" t="s">
        <v>68</v>
      </c>
    </row>
    <row r="22" spans="1:40" s="147" customFormat="1" ht="15.95" customHeight="1">
      <c r="A22" s="63">
        <v>-13</v>
      </c>
      <c r="B22" s="236" t="str">
        <f>'D1_100+'!C37</f>
        <v>X</v>
      </c>
      <c r="C22" s="236"/>
      <c r="D22" s="64">
        <v>23</v>
      </c>
      <c r="E22" s="221" t="str">
        <f>B23</f>
        <v>X</v>
      </c>
      <c r="F22" s="221"/>
      <c r="G22" s="65"/>
      <c r="H22" s="146"/>
      <c r="I22" s="148"/>
      <c r="J22" s="68"/>
      <c r="K22" s="215" t="s">
        <v>279</v>
      </c>
      <c r="L22" s="215"/>
      <c r="M22" s="65"/>
      <c r="N22" s="70"/>
      <c r="Q22" s="63">
        <v>-39</v>
      </c>
      <c r="R22" s="211" t="str">
        <f>B42</f>
        <v>Высоцкая А. - Бузаева Е.</v>
      </c>
      <c r="S22" s="212"/>
      <c r="T22" s="71">
        <v>56</v>
      </c>
      <c r="U22" s="218" t="str">
        <f>R22</f>
        <v>Высоцкая А. - Бузаева Е.</v>
      </c>
      <c r="V22" s="220"/>
      <c r="W22" s="65"/>
      <c r="X22" s="239" t="s">
        <v>280</v>
      </c>
      <c r="Y22" s="215"/>
      <c r="Z22" s="222"/>
      <c r="AE22" s="65"/>
      <c r="AF22" s="63"/>
      <c r="AG22" s="145"/>
      <c r="AH22" s="145"/>
      <c r="AI22" s="65"/>
      <c r="AJ22" s="67"/>
      <c r="AK22" s="67"/>
      <c r="AL22" s="65"/>
      <c r="AM22" s="146"/>
      <c r="AN22" s="146"/>
    </row>
    <row r="23" spans="1:40" s="147" customFormat="1" ht="15.95" customHeight="1">
      <c r="A23" s="63">
        <v>-14</v>
      </c>
      <c r="B23" s="236" t="str">
        <f>'D1_100+'!C38</f>
        <v>X</v>
      </c>
      <c r="C23" s="236"/>
      <c r="D23" s="66"/>
      <c r="E23" s="237"/>
      <c r="F23" s="237"/>
      <c r="G23" s="64">
        <v>36</v>
      </c>
      <c r="H23" s="218" t="str">
        <f>E24</f>
        <v>Манетчиков И - Дутта А.</v>
      </c>
      <c r="I23" s="220"/>
      <c r="J23" s="65"/>
      <c r="K23" s="146"/>
      <c r="M23" s="63"/>
      <c r="Q23" s="63">
        <v>-40</v>
      </c>
      <c r="R23" s="211" t="str">
        <f>B45</f>
        <v>Кадошникова Д. - Куранцева А.</v>
      </c>
      <c r="S23" s="212"/>
      <c r="T23" s="72"/>
      <c r="U23" s="215" t="s">
        <v>281</v>
      </c>
      <c r="V23" s="215"/>
      <c r="W23" s="65"/>
      <c r="X23" s="146" t="s">
        <v>81</v>
      </c>
      <c r="Y23" s="146"/>
      <c r="Z23" s="146"/>
    </row>
    <row r="24" spans="1:40" s="147" customFormat="1" ht="15.95" customHeight="1">
      <c r="A24" s="63">
        <v>-15</v>
      </c>
      <c r="B24" s="238" t="str">
        <f>'D1_100+'!C40</f>
        <v>Манетчиков И - Дутта А.</v>
      </c>
      <c r="C24" s="238"/>
      <c r="D24" s="64">
        <v>24</v>
      </c>
      <c r="E24" s="218" t="str">
        <f>B24</f>
        <v>Манетчиков И - Дутта А.</v>
      </c>
      <c r="F24" s="220"/>
      <c r="G24" s="65"/>
      <c r="H24" s="215"/>
      <c r="I24" s="215"/>
      <c r="J24" s="65"/>
      <c r="K24" s="146"/>
      <c r="L24" s="146"/>
      <c r="M24" s="65"/>
      <c r="U24" s="149"/>
      <c r="V24" s="149"/>
    </row>
    <row r="25" spans="1:40" s="147" customFormat="1" ht="15.95" customHeight="1">
      <c r="A25" s="63">
        <v>-16</v>
      </c>
      <c r="B25" s="236" t="s">
        <v>275</v>
      </c>
      <c r="C25" s="236"/>
      <c r="D25" s="66"/>
      <c r="E25" s="215"/>
      <c r="F25" s="215"/>
      <c r="G25" s="65"/>
      <c r="H25" s="146"/>
      <c r="I25" s="146"/>
      <c r="U25" s="149"/>
      <c r="V25" s="149"/>
    </row>
    <row r="26" spans="1:40" s="147" customFormat="1" ht="15.95" customHeight="1">
      <c r="A26" s="63"/>
      <c r="B26" s="146"/>
      <c r="C26" s="145"/>
      <c r="D26" s="65"/>
      <c r="E26" s="67"/>
      <c r="F26" s="67"/>
      <c r="G26" s="65"/>
      <c r="H26" s="146"/>
      <c r="I26" s="146"/>
      <c r="J26" s="65">
        <v>-49</v>
      </c>
      <c r="K26" s="217" t="str">
        <f>H15</f>
        <v>Абдуллаев И. - Тореханов Э.</v>
      </c>
      <c r="L26" s="217"/>
      <c r="M26" s="64">
        <v>65</v>
      </c>
      <c r="N26" s="218" t="str">
        <f>K26</f>
        <v>Абдуллаев И. - Тореханов Э.</v>
      </c>
      <c r="O26" s="218"/>
      <c r="P26" s="187" t="s">
        <v>106</v>
      </c>
      <c r="Q26" s="65">
        <v>-55</v>
      </c>
      <c r="R26" s="219" t="str">
        <f>R21</f>
        <v xml:space="preserve">Солдатова Е. - Стукова А. </v>
      </c>
      <c r="S26" s="219"/>
      <c r="T26" s="68">
        <v>71</v>
      </c>
      <c r="U26" s="218" t="str">
        <f>R26</f>
        <v xml:space="preserve">Солдатова Е. - Стукова А. </v>
      </c>
      <c r="V26" s="218"/>
      <c r="X26" s="187" t="s">
        <v>69</v>
      </c>
    </row>
    <row r="27" spans="1:40" s="147" customFormat="1" ht="15.95" customHeight="1">
      <c r="A27" s="63"/>
      <c r="B27" s="146"/>
      <c r="C27" s="145"/>
      <c r="D27" s="65"/>
      <c r="E27" s="67"/>
      <c r="F27" s="67"/>
      <c r="G27" s="65"/>
      <c r="H27" s="146"/>
      <c r="I27" s="146"/>
      <c r="J27" s="63">
        <v>-50</v>
      </c>
      <c r="K27" s="235" t="str">
        <f>H19</f>
        <v>Ратников Н. - Баканов А.</v>
      </c>
      <c r="L27" s="212"/>
      <c r="M27" s="66"/>
      <c r="N27" s="214" t="s">
        <v>282</v>
      </c>
      <c r="O27" s="214"/>
      <c r="P27" s="187"/>
      <c r="Q27" s="65">
        <v>-56</v>
      </c>
      <c r="R27" s="211" t="str">
        <f>R23</f>
        <v>Кадошникова Д. - Куранцева А.</v>
      </c>
      <c r="S27" s="212"/>
      <c r="T27" s="72"/>
      <c r="U27" s="215" t="s">
        <v>283</v>
      </c>
      <c r="V27" s="215"/>
      <c r="X27" s="187"/>
    </row>
    <row r="28" spans="1:40" s="147" customFormat="1" ht="15.95" customHeight="1">
      <c r="A28" s="63">
        <v>-17</v>
      </c>
      <c r="B28" s="211"/>
      <c r="C28" s="212"/>
      <c r="D28" s="65">
        <v>45</v>
      </c>
      <c r="E28" s="224"/>
      <c r="F28" s="229"/>
      <c r="G28" s="63"/>
      <c r="J28" s="63"/>
      <c r="M28" s="63"/>
      <c r="U28" s="149"/>
      <c r="V28" s="149"/>
    </row>
    <row r="29" spans="1:40" s="147" customFormat="1" ht="15.95" customHeight="1">
      <c r="A29" s="63">
        <v>-18</v>
      </c>
      <c r="B29" s="217"/>
      <c r="C29" s="217"/>
      <c r="D29" s="66"/>
      <c r="E29" s="215"/>
      <c r="F29" s="226"/>
      <c r="G29" s="64">
        <v>61</v>
      </c>
      <c r="H29" s="218"/>
      <c r="I29" s="218"/>
      <c r="J29" s="65"/>
      <c r="K29" s="145"/>
      <c r="L29" s="145"/>
      <c r="M29" s="65"/>
      <c r="N29" s="146"/>
      <c r="U29" s="149"/>
      <c r="V29" s="149"/>
    </row>
    <row r="30" spans="1:40" s="147" customFormat="1" ht="15.95" customHeight="1">
      <c r="A30" s="63">
        <v>-19</v>
      </c>
      <c r="B30" s="217"/>
      <c r="C30" s="217"/>
      <c r="D30" s="64">
        <v>46</v>
      </c>
      <c r="E30" s="224"/>
      <c r="F30" s="227"/>
      <c r="G30" s="72"/>
      <c r="H30" s="215"/>
      <c r="I30" s="226"/>
      <c r="J30" s="65"/>
      <c r="K30" s="67"/>
      <c r="L30" s="146"/>
      <c r="M30" s="65"/>
      <c r="N30" s="146"/>
      <c r="Q30" s="63">
        <v>-33</v>
      </c>
      <c r="R30" s="232"/>
      <c r="S30" s="233"/>
      <c r="T30" s="71">
        <v>51</v>
      </c>
      <c r="U30" s="234"/>
      <c r="V30" s="234"/>
      <c r="W30" s="65"/>
      <c r="X30" s="150"/>
      <c r="Y30" s="145"/>
      <c r="Z30" s="65"/>
    </row>
    <row r="31" spans="1:40" s="147" customFormat="1" ht="15.95" customHeight="1">
      <c r="A31" s="63">
        <v>-20</v>
      </c>
      <c r="B31" s="217"/>
      <c r="C31" s="217"/>
      <c r="D31" s="66"/>
      <c r="E31" s="215"/>
      <c r="F31" s="215"/>
      <c r="G31" s="65"/>
      <c r="H31" s="146"/>
      <c r="I31" s="148"/>
      <c r="J31" s="64">
        <v>76</v>
      </c>
      <c r="K31" s="221"/>
      <c r="L31" s="221"/>
      <c r="M31" s="65"/>
      <c r="N31" s="222" t="s">
        <v>107</v>
      </c>
      <c r="Q31" s="63">
        <v>-34</v>
      </c>
      <c r="R31" s="217"/>
      <c r="S31" s="217"/>
      <c r="T31" s="151"/>
      <c r="U31" s="214"/>
      <c r="V31" s="225"/>
      <c r="W31" s="64">
        <v>68</v>
      </c>
      <c r="X31" s="228"/>
      <c r="Y31" s="221"/>
      <c r="Z31" s="222" t="s">
        <v>108</v>
      </c>
      <c r="AA31" s="146"/>
    </row>
    <row r="32" spans="1:40" s="147" customFormat="1" ht="15.95" customHeight="1">
      <c r="A32" s="63">
        <v>-21</v>
      </c>
      <c r="B32" s="217"/>
      <c r="C32" s="217"/>
      <c r="D32" s="64">
        <v>47</v>
      </c>
      <c r="E32" s="224"/>
      <c r="F32" s="229"/>
      <c r="G32" s="65"/>
      <c r="H32" s="146"/>
      <c r="I32" s="148"/>
      <c r="J32" s="68"/>
      <c r="K32" s="215"/>
      <c r="L32" s="215"/>
      <c r="M32" s="65"/>
      <c r="N32" s="222"/>
      <c r="Q32" s="63">
        <v>-35</v>
      </c>
      <c r="R32" s="230"/>
      <c r="S32" s="231"/>
      <c r="T32" s="71">
        <v>52</v>
      </c>
      <c r="U32" s="228"/>
      <c r="V32" s="224"/>
      <c r="W32" s="65"/>
      <c r="X32" s="214"/>
      <c r="Y32" s="214"/>
      <c r="Z32" s="222"/>
    </row>
    <row r="33" spans="1:43" s="147" customFormat="1" ht="15.95" customHeight="1">
      <c r="A33" s="63">
        <v>-22</v>
      </c>
      <c r="B33" s="217"/>
      <c r="C33" s="217"/>
      <c r="D33" s="66"/>
      <c r="E33" s="215"/>
      <c r="F33" s="215"/>
      <c r="G33" s="64">
        <v>62</v>
      </c>
      <c r="H33" s="218"/>
      <c r="I33" s="220"/>
      <c r="J33" s="65"/>
      <c r="K33" s="146"/>
      <c r="M33" s="63"/>
      <c r="Q33" s="63">
        <v>-36</v>
      </c>
      <c r="R33" s="211"/>
      <c r="S33" s="212"/>
      <c r="T33" s="72"/>
      <c r="U33" s="215"/>
      <c r="V33" s="215"/>
      <c r="W33" s="65"/>
      <c r="X33" s="146"/>
      <c r="Y33" s="146"/>
      <c r="Z33" s="65"/>
    </row>
    <row r="34" spans="1:43" s="147" customFormat="1" ht="15.95" customHeight="1">
      <c r="A34" s="63">
        <v>-23</v>
      </c>
      <c r="B34" s="217"/>
      <c r="C34" s="217"/>
      <c r="D34" s="64">
        <v>48</v>
      </c>
      <c r="E34" s="224"/>
      <c r="F34" s="227"/>
      <c r="G34" s="65"/>
      <c r="H34" s="215"/>
      <c r="I34" s="215"/>
      <c r="J34" s="65"/>
      <c r="K34" s="146"/>
      <c r="L34" s="146"/>
      <c r="M34" s="65"/>
      <c r="N34" s="146"/>
      <c r="U34" s="149"/>
      <c r="V34" s="149"/>
      <c r="AM34" s="146"/>
      <c r="AN34" s="65"/>
      <c r="AO34" s="146"/>
      <c r="AP34" s="73"/>
      <c r="AQ34" s="73"/>
    </row>
    <row r="35" spans="1:43" s="147" customFormat="1" ht="15.95" customHeight="1">
      <c r="A35" s="63">
        <v>-24</v>
      </c>
      <c r="B35" s="211"/>
      <c r="C35" s="212"/>
      <c r="D35" s="72"/>
      <c r="E35" s="215"/>
      <c r="F35" s="215"/>
      <c r="G35" s="65"/>
      <c r="H35" s="146"/>
      <c r="I35" s="146"/>
      <c r="J35" s="65">
        <v>-61</v>
      </c>
      <c r="K35" s="219"/>
      <c r="L35" s="219"/>
      <c r="M35" s="68">
        <v>75</v>
      </c>
      <c r="N35" s="221"/>
      <c r="O35" s="221"/>
      <c r="P35" s="187" t="s">
        <v>109</v>
      </c>
      <c r="U35" s="149"/>
      <c r="V35" s="149"/>
      <c r="AN35" s="63"/>
    </row>
    <row r="36" spans="1:43" s="147" customFormat="1" ht="15.95" customHeight="1">
      <c r="E36" s="149"/>
      <c r="F36" s="149"/>
      <c r="J36" s="65">
        <v>-62</v>
      </c>
      <c r="K36" s="211"/>
      <c r="L36" s="212"/>
      <c r="M36" s="66"/>
      <c r="N36" s="214"/>
      <c r="O36" s="214"/>
      <c r="P36" s="187"/>
      <c r="Q36" s="65">
        <v>-51</v>
      </c>
      <c r="R36" s="219"/>
      <c r="S36" s="219"/>
      <c r="T36" s="68">
        <v>67</v>
      </c>
      <c r="U36" s="221"/>
      <c r="V36" s="221"/>
      <c r="X36" s="187" t="s">
        <v>110</v>
      </c>
      <c r="AN36" s="63"/>
    </row>
    <row r="37" spans="1:43" s="147" customFormat="1" ht="15.95" customHeight="1">
      <c r="A37" s="63"/>
      <c r="B37" s="67"/>
      <c r="C37" s="67"/>
      <c r="D37" s="65"/>
      <c r="E37" s="67"/>
      <c r="F37" s="67"/>
      <c r="G37" s="65"/>
      <c r="H37" s="146"/>
      <c r="I37" s="146"/>
      <c r="Q37" s="65">
        <v>-52</v>
      </c>
      <c r="R37" s="211"/>
      <c r="S37" s="212"/>
      <c r="T37" s="66"/>
      <c r="U37" s="215"/>
      <c r="V37" s="215"/>
      <c r="X37" s="187"/>
      <c r="AN37" s="63"/>
    </row>
    <row r="38" spans="1:43" s="147" customFormat="1" ht="15.95" customHeight="1">
      <c r="A38" s="63">
        <v>-25</v>
      </c>
      <c r="B38" s="217" t="str">
        <f>'D1_100+'!E14</f>
        <v>Дубровский - Манахов</v>
      </c>
      <c r="C38" s="217"/>
      <c r="D38" s="64">
        <v>37</v>
      </c>
      <c r="E38" s="218" t="str">
        <f>B39</f>
        <v>Кунгурцева - Кочемаскина К.</v>
      </c>
      <c r="F38" s="218"/>
      <c r="G38" s="65"/>
      <c r="H38" s="145"/>
      <c r="I38" s="145"/>
      <c r="U38" s="149"/>
      <c r="V38" s="149"/>
    </row>
    <row r="39" spans="1:43" s="147" customFormat="1" ht="15.95" customHeight="1">
      <c r="A39" s="63">
        <v>-26</v>
      </c>
      <c r="B39" s="217" t="str">
        <f>'D1_100+'!E16</f>
        <v>Кунгурцева - Кочемаскина К.</v>
      </c>
      <c r="C39" s="217"/>
      <c r="D39" s="66"/>
      <c r="E39" s="215" t="s">
        <v>284</v>
      </c>
      <c r="F39" s="226"/>
      <c r="G39" s="65">
        <v>53</v>
      </c>
      <c r="H39" s="218" t="str">
        <f>E38</f>
        <v>Кунгурцева - Кочемаскина К.</v>
      </c>
      <c r="I39" s="218"/>
      <c r="J39" s="65"/>
      <c r="K39" s="145"/>
      <c r="L39" s="145"/>
      <c r="M39" s="65"/>
      <c r="N39" s="146"/>
      <c r="U39" s="149"/>
      <c r="V39" s="149"/>
    </row>
    <row r="40" spans="1:43" s="147" customFormat="1" ht="15.95" customHeight="1">
      <c r="A40" s="63">
        <v>-27</v>
      </c>
      <c r="B40" s="217" t="str">
        <f>'D1_100+'!E22</f>
        <v xml:space="preserve">Баканова Ю. - Рябчевский Г. </v>
      </c>
      <c r="C40" s="217"/>
      <c r="D40" s="64">
        <v>38</v>
      </c>
      <c r="E40" s="218" t="str">
        <f>B40</f>
        <v xml:space="preserve">Баканова Ю. - Рябчевский Г. </v>
      </c>
      <c r="F40" s="220"/>
      <c r="G40" s="72"/>
      <c r="H40" s="215" t="s">
        <v>285</v>
      </c>
      <c r="I40" s="226"/>
      <c r="J40" s="65"/>
      <c r="K40" s="67"/>
      <c r="L40" s="146"/>
      <c r="M40" s="65"/>
      <c r="N40" s="146"/>
      <c r="Q40" s="63">
        <v>-45</v>
      </c>
      <c r="R40" s="152"/>
      <c r="S40" s="153"/>
      <c r="T40" s="71">
        <v>63</v>
      </c>
      <c r="U40" s="221"/>
      <c r="V40" s="221"/>
      <c r="W40" s="65"/>
      <c r="X40" s="145"/>
      <c r="Y40" s="145"/>
      <c r="Z40" s="146"/>
    </row>
    <row r="41" spans="1:43" s="147" customFormat="1" ht="15.95" customHeight="1">
      <c r="A41" s="63">
        <v>-28</v>
      </c>
      <c r="B41" s="217" t="str">
        <f>'D1_100+'!E24</f>
        <v xml:space="preserve">Солдатова Е. - Стукова А. </v>
      </c>
      <c r="C41" s="217"/>
      <c r="D41" s="66"/>
      <c r="E41" s="215" t="s">
        <v>286</v>
      </c>
      <c r="F41" s="215"/>
      <c r="G41" s="65"/>
      <c r="H41" s="146"/>
      <c r="I41" s="148"/>
      <c r="J41" s="64">
        <v>70</v>
      </c>
      <c r="K41" s="218" t="str">
        <f>H43</f>
        <v>Ахмадова Н. - Чимба М.</v>
      </c>
      <c r="L41" s="218"/>
      <c r="M41" s="65"/>
      <c r="N41" s="187" t="s">
        <v>9</v>
      </c>
      <c r="Q41" s="63">
        <v>-46</v>
      </c>
      <c r="R41" s="152"/>
      <c r="S41" s="153"/>
      <c r="T41" s="72"/>
      <c r="U41" s="214"/>
      <c r="V41" s="225"/>
      <c r="W41" s="64">
        <v>78</v>
      </c>
      <c r="X41" s="221"/>
      <c r="Y41" s="221"/>
      <c r="Z41" s="222" t="s">
        <v>111</v>
      </c>
    </row>
    <row r="42" spans="1:43" s="147" customFormat="1" ht="15.95" customHeight="1">
      <c r="A42" s="63">
        <v>-29</v>
      </c>
      <c r="B42" s="217" t="str">
        <f>'D1_100+'!E30</f>
        <v>Высоцкая А. - Бузаева Е.</v>
      </c>
      <c r="C42" s="217"/>
      <c r="D42" s="64">
        <v>39</v>
      </c>
      <c r="E42" s="218" t="str">
        <f>B43</f>
        <v>Цигельников Д. - Румянцев А.</v>
      </c>
      <c r="F42" s="218"/>
      <c r="G42" s="65"/>
      <c r="H42" s="146"/>
      <c r="I42" s="148"/>
      <c r="J42" s="66"/>
      <c r="K42" s="223" t="s">
        <v>287</v>
      </c>
      <c r="L42" s="215"/>
      <c r="M42" s="65"/>
      <c r="N42" s="187"/>
      <c r="Q42" s="63">
        <v>-47</v>
      </c>
      <c r="R42" s="211"/>
      <c r="S42" s="212"/>
      <c r="T42" s="71">
        <v>64</v>
      </c>
      <c r="U42" s="221"/>
      <c r="V42" s="224"/>
      <c r="W42" s="65"/>
      <c r="X42" s="215"/>
      <c r="Y42" s="215"/>
      <c r="Z42" s="222"/>
    </row>
    <row r="43" spans="1:43" s="147" customFormat="1" ht="15.95" customHeight="1">
      <c r="A43" s="63">
        <v>-30</v>
      </c>
      <c r="B43" s="217" t="str">
        <f>'D1_100+'!E32</f>
        <v>Цигельников Д. - Румянцев А.</v>
      </c>
      <c r="C43" s="217"/>
      <c r="D43" s="66"/>
      <c r="E43" s="215" t="s">
        <v>288</v>
      </c>
      <c r="F43" s="215"/>
      <c r="G43" s="64">
        <v>54</v>
      </c>
      <c r="H43" s="218" t="str">
        <f>E44</f>
        <v>Ахмадова Н. - Чимба М.</v>
      </c>
      <c r="I43" s="220"/>
      <c r="J43" s="65"/>
      <c r="K43" s="146"/>
      <c r="M43" s="63"/>
      <c r="Q43" s="63">
        <v>-48</v>
      </c>
      <c r="R43" s="211"/>
      <c r="S43" s="212"/>
      <c r="T43" s="72"/>
      <c r="U43" s="214"/>
      <c r="V43" s="214"/>
      <c r="W43" s="65"/>
      <c r="X43" s="146"/>
      <c r="Y43" s="146"/>
      <c r="Z43" s="65"/>
    </row>
    <row r="44" spans="1:43" s="147" customFormat="1" ht="15.95" customHeight="1">
      <c r="A44" s="63">
        <v>-31</v>
      </c>
      <c r="B44" s="217" t="str">
        <f>'D1_100+'!E38</f>
        <v>Ахмадова Н. - Чимба М.</v>
      </c>
      <c r="C44" s="217"/>
      <c r="D44" s="64">
        <v>40</v>
      </c>
      <c r="E44" s="218" t="str">
        <f>B44</f>
        <v>Ахмадова Н. - Чимба М.</v>
      </c>
      <c r="F44" s="220"/>
      <c r="G44" s="65"/>
      <c r="H44" s="215" t="s">
        <v>289</v>
      </c>
      <c r="I44" s="215"/>
      <c r="J44" s="65"/>
      <c r="K44" s="146"/>
      <c r="L44" s="146"/>
      <c r="M44" s="65"/>
      <c r="N44" s="146"/>
      <c r="O44" s="146"/>
      <c r="U44" s="149"/>
      <c r="V44" s="149"/>
    </row>
    <row r="45" spans="1:43" s="147" customFormat="1" ht="15.95" customHeight="1">
      <c r="A45" s="63">
        <v>-32</v>
      </c>
      <c r="B45" s="217" t="str">
        <f>'D1_100+'!E40</f>
        <v>Кадошникова Д. - Куранцева А.</v>
      </c>
      <c r="C45" s="217"/>
      <c r="D45" s="66"/>
      <c r="E45" s="215" t="s">
        <v>290</v>
      </c>
      <c r="F45" s="215"/>
      <c r="G45" s="65"/>
      <c r="H45" s="146"/>
      <c r="I45" s="146"/>
      <c r="J45" s="65"/>
      <c r="K45" s="146"/>
      <c r="M45" s="63"/>
      <c r="U45" s="149"/>
      <c r="V45" s="149"/>
    </row>
    <row r="46" spans="1:43" s="147" customFormat="1" ht="15.95" customHeight="1">
      <c r="A46" s="63"/>
      <c r="B46" s="146"/>
      <c r="C46" s="145"/>
      <c r="D46" s="65"/>
      <c r="E46" s="146"/>
      <c r="F46" s="146"/>
      <c r="G46" s="65"/>
      <c r="H46" s="146"/>
      <c r="I46" s="146"/>
      <c r="J46" s="65">
        <v>-53</v>
      </c>
      <c r="K46" s="217" t="str">
        <f>E40</f>
        <v xml:space="preserve">Баканова Ю. - Рябчевский Г. </v>
      </c>
      <c r="L46" s="217"/>
      <c r="M46" s="64">
        <v>69</v>
      </c>
      <c r="N46" s="218" t="str">
        <f>K47</f>
        <v>Цигельников Д. - Румянцев А.</v>
      </c>
      <c r="O46" s="218"/>
      <c r="P46" s="187" t="s">
        <v>67</v>
      </c>
      <c r="Q46" s="65">
        <v>-63</v>
      </c>
      <c r="R46" s="219"/>
      <c r="S46" s="219"/>
      <c r="T46" s="68">
        <v>77</v>
      </c>
      <c r="U46" s="124"/>
      <c r="V46" s="124"/>
      <c r="X46" s="187" t="s">
        <v>112</v>
      </c>
    </row>
    <row r="47" spans="1:43" s="147" customFormat="1" ht="15.95" customHeight="1">
      <c r="A47" s="63"/>
      <c r="B47" s="146"/>
      <c r="C47" s="146"/>
      <c r="D47" s="65"/>
      <c r="E47" s="146"/>
      <c r="F47" s="146"/>
      <c r="G47" s="65"/>
      <c r="J47" s="63">
        <v>-54</v>
      </c>
      <c r="K47" s="211" t="str">
        <f>E42</f>
        <v>Цигельников Д. - Румянцев А.</v>
      </c>
      <c r="L47" s="212"/>
      <c r="M47" s="72"/>
      <c r="N47" s="213" t="s">
        <v>291</v>
      </c>
      <c r="O47" s="214"/>
      <c r="P47" s="187"/>
      <c r="Q47" s="65">
        <v>-64</v>
      </c>
      <c r="R47" s="211"/>
      <c r="S47" s="212"/>
      <c r="T47" s="72"/>
      <c r="U47" s="215"/>
      <c r="V47" s="215"/>
      <c r="X47" s="187"/>
    </row>
    <row r="48" spans="1:43" s="147" customFormat="1" ht="15" customHeight="1">
      <c r="B48" s="146"/>
      <c r="C48" s="146"/>
      <c r="D48" s="65"/>
      <c r="E48" s="154"/>
      <c r="F48" s="154"/>
      <c r="L48" s="146"/>
      <c r="M48" s="65"/>
      <c r="N48" s="146"/>
      <c r="O48" s="146"/>
      <c r="P48" s="146"/>
      <c r="AM48" s="146"/>
      <c r="AN48" s="65"/>
      <c r="AO48" s="146"/>
      <c r="AP48" s="146"/>
      <c r="AQ48" s="146"/>
    </row>
    <row r="49" spans="1:26" s="147" customFormat="1" ht="15" customHeight="1">
      <c r="A49" s="11"/>
      <c r="H49" s="216"/>
      <c r="I49" s="216"/>
      <c r="J49" s="65"/>
      <c r="K49" s="146"/>
      <c r="L49" s="146"/>
      <c r="M49" s="55"/>
      <c r="N49" s="146"/>
      <c r="O49" s="146"/>
      <c r="P49" s="65"/>
      <c r="Q49" s="146"/>
      <c r="R49" s="146"/>
      <c r="S49" s="146"/>
      <c r="T49" s="146"/>
      <c r="U49" s="146"/>
      <c r="V49" s="146"/>
      <c r="W49" s="65"/>
      <c r="X49" s="146"/>
      <c r="Y49" s="146"/>
      <c r="Z49" s="123"/>
    </row>
    <row r="50" spans="1:26" s="147" customFormat="1" ht="15" customHeight="1">
      <c r="A50" s="11"/>
      <c r="B50" s="3" t="s">
        <v>1</v>
      </c>
      <c r="C50" s="3"/>
      <c r="D50" s="56"/>
      <c r="E50" s="3"/>
      <c r="F50" s="20"/>
      <c r="G50" s="20"/>
      <c r="H50" s="20"/>
      <c r="I50" s="155" t="str">
        <f>'D1_100+'!G49</f>
        <v>М.В. Баканов</v>
      </c>
      <c r="J50" s="55"/>
      <c r="K50" s="7"/>
      <c r="L50" s="7"/>
      <c r="M50" s="74"/>
    </row>
    <row r="51" spans="1:26" s="147" customFormat="1" ht="11.25" customHeight="1">
      <c r="A51" s="63"/>
      <c r="B51" s="3"/>
      <c r="C51" s="3"/>
      <c r="D51" s="56"/>
      <c r="E51" s="3"/>
      <c r="F51" s="119"/>
      <c r="G51" s="55"/>
      <c r="H51" s="119"/>
      <c r="I51" s="119"/>
      <c r="J51" s="55"/>
      <c r="K51" s="119"/>
      <c r="L51" s="119"/>
      <c r="M51" s="63"/>
      <c r="N51" s="146"/>
      <c r="O51" s="146"/>
      <c r="P51" s="65"/>
      <c r="Q51" s="146"/>
      <c r="R51" s="146"/>
      <c r="S51" s="145"/>
      <c r="T51" s="146"/>
      <c r="U51" s="146"/>
      <c r="V51" s="146"/>
      <c r="W51" s="65"/>
      <c r="X51" s="146"/>
      <c r="Y51" s="146"/>
      <c r="Z51" s="69"/>
    </row>
    <row r="52" spans="1:26" s="147" customFormat="1" ht="11.25" customHeight="1">
      <c r="A52" s="63"/>
      <c r="B52" s="3" t="s">
        <v>74</v>
      </c>
      <c r="C52" s="3"/>
      <c r="D52" s="56"/>
      <c r="E52" s="3"/>
      <c r="F52" s="20"/>
      <c r="G52" s="20"/>
      <c r="H52" s="20"/>
      <c r="I52" s="155" t="str">
        <f>'D1_100+'!G51</f>
        <v>Т.О. Левкова</v>
      </c>
      <c r="J52" s="55"/>
      <c r="K52" s="154"/>
      <c r="L52" s="154"/>
      <c r="M52" s="63"/>
      <c r="N52" s="146"/>
      <c r="O52" s="146"/>
      <c r="P52" s="65"/>
      <c r="Q52" s="154"/>
      <c r="R52" s="154"/>
      <c r="S52" s="146"/>
      <c r="T52" s="146"/>
      <c r="U52" s="146"/>
      <c r="V52" s="146"/>
      <c r="W52" s="65"/>
      <c r="X52" s="154"/>
      <c r="Y52" s="154"/>
      <c r="Z52" s="69"/>
    </row>
    <row r="53" spans="1:26" s="147" customFormat="1" ht="11.25" customHeight="1">
      <c r="A53" s="63"/>
      <c r="D53" s="63"/>
      <c r="G53" s="63"/>
      <c r="I53" s="146"/>
      <c r="J53" s="65"/>
      <c r="M53" s="63"/>
      <c r="R53" s="145"/>
      <c r="S53" s="145"/>
    </row>
    <row r="54" spans="1:26" s="147" customFormat="1" ht="11.25" customHeight="1">
      <c r="A54" s="63"/>
      <c r="D54" s="63"/>
      <c r="G54" s="63"/>
      <c r="I54" s="146"/>
      <c r="J54" s="65"/>
      <c r="M54" s="63"/>
      <c r="R54" s="145"/>
      <c r="S54" s="145"/>
    </row>
    <row r="55" spans="1:26" s="147" customFormat="1" ht="11.25" customHeight="1">
      <c r="A55" s="63"/>
      <c r="D55" s="63"/>
      <c r="G55" s="63"/>
      <c r="I55" s="146"/>
      <c r="J55" s="65"/>
      <c r="M55" s="63"/>
    </row>
    <row r="56" spans="1:26" s="147" customFormat="1" ht="11.25" customHeight="1">
      <c r="A56" s="63"/>
      <c r="D56" s="63"/>
      <c r="G56" s="63"/>
      <c r="I56" s="146"/>
      <c r="J56" s="65"/>
      <c r="M56" s="63"/>
    </row>
    <row r="57" spans="1:26" s="147" customFormat="1" ht="11.25" customHeight="1">
      <c r="A57" s="63"/>
      <c r="M57" s="63"/>
    </row>
    <row r="58" spans="1:26" s="147" customFormat="1" ht="11.25" customHeight="1">
      <c r="A58" s="63"/>
      <c r="M58" s="63"/>
      <c r="Q58" s="146"/>
    </row>
    <row r="59" spans="1:26" s="147" customFormat="1" ht="11.25" customHeight="1">
      <c r="A59" s="63"/>
      <c r="M59" s="63"/>
      <c r="Q59" s="146"/>
    </row>
    <row r="60" spans="1:26" s="147" customFormat="1" ht="11.25" customHeight="1">
      <c r="A60" s="63"/>
      <c r="D60" s="63"/>
      <c r="G60" s="63"/>
      <c r="I60" s="146"/>
      <c r="J60" s="65"/>
      <c r="M60" s="63"/>
      <c r="Q60" s="146"/>
    </row>
    <row r="61" spans="1:26" s="147" customFormat="1" ht="11.25" customHeight="1">
      <c r="A61" s="63"/>
      <c r="D61" s="63"/>
      <c r="G61" s="63"/>
      <c r="I61" s="146"/>
      <c r="J61" s="65"/>
      <c r="M61" s="63"/>
    </row>
    <row r="62" spans="1:26" s="147" customFormat="1" ht="11.25" customHeight="1">
      <c r="A62" s="63"/>
      <c r="D62" s="63"/>
      <c r="G62" s="63"/>
      <c r="I62" s="146"/>
      <c r="J62" s="65"/>
      <c r="M62" s="63"/>
    </row>
    <row r="63" spans="1:26" s="147" customFormat="1" ht="11.25" customHeight="1">
      <c r="A63" s="63"/>
      <c r="D63" s="63"/>
      <c r="G63" s="63"/>
      <c r="I63" s="146"/>
      <c r="J63" s="65"/>
      <c r="M63" s="63"/>
    </row>
    <row r="64" spans="1:26" s="147" customFormat="1" ht="11.25" customHeight="1">
      <c r="A64" s="63"/>
      <c r="D64" s="63"/>
      <c r="G64" s="63"/>
      <c r="I64" s="146"/>
      <c r="J64" s="65"/>
      <c r="M64" s="63"/>
    </row>
    <row r="65" spans="1:32" s="147" customFormat="1" ht="11.25" customHeight="1">
      <c r="A65" s="63"/>
      <c r="D65" s="63"/>
      <c r="G65" s="63"/>
      <c r="I65" s="146"/>
      <c r="J65" s="65"/>
      <c r="M65" s="63"/>
      <c r="Q65" s="7"/>
      <c r="R65" s="7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</row>
    <row r="66" spans="1:32" s="147" customFormat="1" ht="11.25" customHeight="1">
      <c r="A66" s="63"/>
      <c r="D66" s="63"/>
      <c r="G66" s="63"/>
      <c r="I66" s="146"/>
      <c r="J66" s="65"/>
      <c r="M66" s="63"/>
      <c r="Q66" s="119"/>
      <c r="R66" s="7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</row>
    <row r="67" spans="1:32" s="147" customFormat="1" ht="11.25" customHeight="1">
      <c r="A67" s="63"/>
      <c r="D67" s="63"/>
      <c r="G67" s="63"/>
      <c r="I67" s="146"/>
      <c r="J67" s="65"/>
      <c r="M67" s="63"/>
      <c r="Q67" s="7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</row>
    <row r="68" spans="1:32" s="147" customFormat="1" ht="11.25" customHeight="1">
      <c r="A68" s="63"/>
      <c r="D68" s="63"/>
      <c r="G68" s="63"/>
      <c r="I68" s="146"/>
      <c r="J68" s="65"/>
      <c r="M68" s="63"/>
    </row>
    <row r="69" spans="1:32" s="147" customFormat="1" ht="11.25" customHeight="1">
      <c r="A69" s="63"/>
      <c r="D69" s="63"/>
      <c r="G69" s="63"/>
      <c r="I69" s="146"/>
      <c r="J69" s="65"/>
      <c r="M69" s="63"/>
    </row>
    <row r="70" spans="1:32" s="147" customFormat="1" ht="11.25" customHeight="1">
      <c r="A70" s="63"/>
      <c r="D70" s="63"/>
      <c r="G70" s="63"/>
      <c r="I70" s="146"/>
      <c r="J70" s="65"/>
      <c r="M70" s="63"/>
    </row>
    <row r="71" spans="1:32" s="147" customFormat="1" ht="11.25" customHeight="1">
      <c r="A71" s="63"/>
      <c r="D71" s="63"/>
      <c r="G71" s="63"/>
      <c r="I71" s="146"/>
      <c r="J71" s="65"/>
      <c r="M71" s="63"/>
    </row>
    <row r="72" spans="1:32" s="147" customFormat="1" ht="11.25" customHeight="1">
      <c r="A72" s="63"/>
      <c r="D72" s="63"/>
      <c r="G72" s="63"/>
      <c r="I72" s="146"/>
      <c r="J72" s="65"/>
      <c r="M72" s="63"/>
    </row>
    <row r="73" spans="1:32" s="147" customFormat="1" ht="11.25" customHeight="1">
      <c r="A73" s="63"/>
      <c r="D73" s="63"/>
      <c r="G73" s="63"/>
      <c r="I73" s="146"/>
      <c r="J73" s="65"/>
      <c r="M73" s="63"/>
    </row>
    <row r="74" spans="1:32" s="147" customFormat="1" ht="11.25" customHeight="1">
      <c r="A74" s="63"/>
      <c r="D74" s="63"/>
      <c r="G74" s="63"/>
      <c r="I74" s="146"/>
      <c r="J74" s="65"/>
      <c r="M74" s="63"/>
    </row>
    <row r="75" spans="1:32" s="147" customFormat="1" ht="11.25" customHeight="1">
      <c r="A75" s="63"/>
      <c r="D75" s="63"/>
      <c r="G75" s="63"/>
      <c r="I75" s="146"/>
      <c r="J75" s="65"/>
      <c r="M75" s="63"/>
    </row>
    <row r="76" spans="1:32" s="147" customFormat="1" ht="11.25" customHeight="1">
      <c r="A76" s="63"/>
      <c r="D76" s="63"/>
      <c r="G76" s="63"/>
      <c r="I76" s="146"/>
      <c r="J76" s="65"/>
      <c r="M76" s="63"/>
    </row>
    <row r="77" spans="1:32" s="147" customFormat="1" ht="11.25" customHeight="1">
      <c r="A77" s="63"/>
      <c r="D77" s="63"/>
      <c r="G77" s="63"/>
      <c r="I77" s="146"/>
      <c r="J77" s="65"/>
      <c r="M77" s="63"/>
    </row>
    <row r="78" spans="1:32" s="147" customFormat="1" ht="11.25" customHeight="1">
      <c r="A78" s="63"/>
      <c r="D78" s="63"/>
      <c r="G78" s="63"/>
      <c r="I78" s="146"/>
      <c r="J78" s="65"/>
      <c r="M78" s="63"/>
    </row>
    <row r="79" spans="1:32" s="147" customFormat="1" ht="11.25" customHeight="1">
      <c r="A79" s="63"/>
      <c r="D79" s="63"/>
      <c r="G79" s="63"/>
      <c r="I79" s="146"/>
      <c r="J79" s="65"/>
      <c r="M79" s="63"/>
    </row>
    <row r="80" spans="1:32" s="147" customFormat="1" ht="11.25" customHeight="1">
      <c r="A80" s="63"/>
      <c r="D80" s="63"/>
      <c r="G80" s="63"/>
      <c r="I80" s="146"/>
      <c r="J80" s="65"/>
      <c r="M80" s="63"/>
    </row>
    <row r="81" spans="1:13" s="147" customFormat="1" ht="11.25" customHeight="1">
      <c r="A81" s="63"/>
      <c r="D81" s="63"/>
      <c r="G81" s="63"/>
      <c r="I81" s="146"/>
      <c r="J81" s="65"/>
      <c r="M81" s="63"/>
    </row>
    <row r="82" spans="1:13" s="147" customFormat="1" ht="11.25" customHeight="1">
      <c r="A82" s="63"/>
      <c r="D82" s="63"/>
      <c r="G82" s="63"/>
      <c r="I82" s="146"/>
      <c r="J82" s="65"/>
      <c r="M82" s="63"/>
    </row>
    <row r="83" spans="1:13" s="147" customFormat="1" ht="11.25" customHeight="1">
      <c r="A83" s="63"/>
      <c r="D83" s="63"/>
      <c r="G83" s="63"/>
      <c r="I83" s="146"/>
      <c r="J83" s="65"/>
      <c r="M83" s="63"/>
    </row>
    <row r="84" spans="1:13" s="147" customFormat="1" ht="11.25" customHeight="1">
      <c r="A84" s="63"/>
      <c r="D84" s="63"/>
      <c r="G84" s="63"/>
      <c r="I84" s="146"/>
      <c r="J84" s="65"/>
      <c r="M84" s="63"/>
    </row>
    <row r="85" spans="1:13" s="147" customFormat="1" ht="11.25" customHeight="1">
      <c r="A85" s="63"/>
      <c r="D85" s="63"/>
      <c r="G85" s="63"/>
      <c r="I85" s="146"/>
      <c r="J85" s="65"/>
      <c r="M85" s="63"/>
    </row>
    <row r="86" spans="1:13" s="147" customFormat="1" ht="11.25" customHeight="1">
      <c r="A86" s="63"/>
      <c r="D86" s="63"/>
      <c r="G86" s="63"/>
      <c r="I86" s="146"/>
      <c r="J86" s="65"/>
      <c r="M86" s="63"/>
    </row>
    <row r="87" spans="1:13" s="147" customFormat="1" ht="11.25" customHeight="1">
      <c r="A87" s="63"/>
      <c r="D87" s="63"/>
      <c r="G87" s="63"/>
      <c r="I87" s="146"/>
      <c r="J87" s="65"/>
      <c r="M87" s="63"/>
    </row>
    <row r="88" spans="1:13" s="147" customFormat="1" ht="11.25" customHeight="1">
      <c r="A88" s="63"/>
      <c r="D88" s="63"/>
      <c r="G88" s="63"/>
      <c r="I88" s="146"/>
      <c r="J88" s="65"/>
      <c r="M88" s="63"/>
    </row>
    <row r="89" spans="1:13" s="147" customFormat="1" ht="11.25" customHeight="1">
      <c r="A89" s="63"/>
      <c r="D89" s="63"/>
      <c r="G89" s="63"/>
      <c r="I89" s="146"/>
      <c r="J89" s="65"/>
      <c r="M89" s="63"/>
    </row>
    <row r="90" spans="1:13" s="147" customFormat="1" ht="11.25" customHeight="1">
      <c r="A90" s="63"/>
      <c r="D90" s="63"/>
      <c r="G90" s="63"/>
      <c r="I90" s="146"/>
      <c r="J90" s="65"/>
      <c r="M90" s="63"/>
    </row>
    <row r="91" spans="1:13" s="147" customFormat="1" ht="11.25" customHeight="1">
      <c r="A91" s="63"/>
      <c r="D91" s="63"/>
      <c r="G91" s="63"/>
      <c r="I91" s="146"/>
      <c r="J91" s="65"/>
      <c r="M91" s="63"/>
    </row>
    <row r="92" spans="1:13" s="147" customFormat="1" ht="11.25" customHeight="1">
      <c r="A92" s="63"/>
      <c r="D92" s="63"/>
      <c r="G92" s="63"/>
      <c r="I92" s="146"/>
      <c r="J92" s="65"/>
      <c r="M92" s="63"/>
    </row>
    <row r="93" spans="1:13" s="147" customFormat="1" ht="11.25" customHeight="1">
      <c r="A93" s="63"/>
      <c r="D93" s="63"/>
      <c r="G93" s="63"/>
      <c r="I93" s="146"/>
      <c r="J93" s="65"/>
      <c r="M93" s="63"/>
    </row>
    <row r="94" spans="1:13" s="147" customFormat="1" ht="11.25" customHeight="1">
      <c r="A94" s="63"/>
      <c r="D94" s="63"/>
      <c r="G94" s="63"/>
      <c r="I94" s="146"/>
      <c r="J94" s="65"/>
      <c r="M94" s="63"/>
    </row>
    <row r="95" spans="1:13" s="147" customFormat="1" ht="11.25" customHeight="1">
      <c r="A95" s="63"/>
      <c r="D95" s="63"/>
      <c r="G95" s="63"/>
      <c r="I95" s="146"/>
      <c r="J95" s="65"/>
      <c r="M95" s="63"/>
    </row>
    <row r="96" spans="1:13" s="147" customFormat="1" ht="11.25" customHeight="1">
      <c r="A96" s="63"/>
      <c r="D96" s="63"/>
      <c r="G96" s="63"/>
      <c r="I96" s="146"/>
      <c r="J96" s="65"/>
      <c r="M96" s="63"/>
    </row>
    <row r="97" spans="1:13" s="147" customFormat="1" ht="11.25" customHeight="1">
      <c r="A97" s="63"/>
      <c r="D97" s="63"/>
      <c r="G97" s="63"/>
      <c r="I97" s="146"/>
      <c r="J97" s="65"/>
      <c r="M97" s="63"/>
    </row>
    <row r="98" spans="1:13" s="147" customFormat="1" ht="11.25" customHeight="1">
      <c r="A98" s="63"/>
      <c r="D98" s="63"/>
      <c r="G98" s="63"/>
      <c r="I98" s="146"/>
      <c r="J98" s="65"/>
      <c r="M98" s="63"/>
    </row>
    <row r="99" spans="1:13" s="147" customFormat="1" ht="11.25" customHeight="1">
      <c r="A99" s="63"/>
      <c r="D99" s="63"/>
      <c r="G99" s="63"/>
      <c r="I99" s="146"/>
      <c r="J99" s="65"/>
      <c r="M99" s="63"/>
    </row>
    <row r="100" spans="1:13" s="147" customFormat="1" ht="11.25" customHeight="1">
      <c r="A100" s="63"/>
      <c r="D100" s="63"/>
      <c r="G100" s="63"/>
      <c r="I100" s="146"/>
      <c r="J100" s="65"/>
      <c r="M100" s="63"/>
    </row>
    <row r="101" spans="1:13" s="147" customFormat="1" ht="11.25" customHeight="1">
      <c r="A101" s="63"/>
      <c r="D101" s="63"/>
      <c r="G101" s="63"/>
      <c r="I101" s="146"/>
      <c r="J101" s="65"/>
      <c r="M101" s="63"/>
    </row>
    <row r="102" spans="1:13" s="147" customFormat="1" ht="11.25" customHeight="1">
      <c r="A102" s="63"/>
      <c r="D102" s="63"/>
      <c r="G102" s="63"/>
      <c r="I102" s="146"/>
      <c r="J102" s="65"/>
      <c r="M102" s="63"/>
    </row>
    <row r="103" spans="1:13" s="147" customFormat="1" ht="11.25" customHeight="1">
      <c r="A103" s="63"/>
      <c r="D103" s="63"/>
      <c r="G103" s="63"/>
      <c r="I103" s="146"/>
      <c r="J103" s="65"/>
      <c r="M103" s="63"/>
    </row>
    <row r="104" spans="1:13" s="147" customFormat="1" ht="11.25" customHeight="1">
      <c r="A104" s="63"/>
      <c r="D104" s="63"/>
      <c r="G104" s="63"/>
      <c r="I104" s="146"/>
      <c r="J104" s="65"/>
      <c r="M104" s="63"/>
    </row>
    <row r="105" spans="1:13" s="147" customFormat="1" ht="11.25" customHeight="1">
      <c r="A105" s="63"/>
      <c r="D105" s="63"/>
      <c r="G105" s="63"/>
      <c r="I105" s="146"/>
      <c r="J105" s="65"/>
      <c r="M105" s="63"/>
    </row>
    <row r="106" spans="1:13" s="147" customFormat="1" ht="11.25" customHeight="1">
      <c r="A106" s="63"/>
      <c r="D106" s="63"/>
      <c r="G106" s="63"/>
      <c r="I106" s="146"/>
      <c r="J106" s="65"/>
      <c r="M106" s="63"/>
    </row>
    <row r="107" spans="1:13" s="147" customFormat="1" ht="11.25" customHeight="1">
      <c r="A107" s="63"/>
      <c r="D107" s="63"/>
      <c r="G107" s="63"/>
      <c r="I107" s="146"/>
      <c r="J107" s="65"/>
      <c r="M107" s="63"/>
    </row>
    <row r="108" spans="1:13" s="147" customFormat="1" ht="11.25" customHeight="1">
      <c r="A108" s="63"/>
      <c r="D108" s="63"/>
      <c r="G108" s="63"/>
      <c r="I108" s="146"/>
      <c r="J108" s="65"/>
      <c r="M108" s="63"/>
    </row>
    <row r="109" spans="1:13" s="147" customFormat="1" ht="11.25" customHeight="1">
      <c r="A109" s="63"/>
      <c r="D109" s="63"/>
      <c r="G109" s="63"/>
      <c r="I109" s="146"/>
      <c r="J109" s="65"/>
      <c r="M109" s="63"/>
    </row>
    <row r="110" spans="1:13" s="147" customFormat="1" ht="11.25" customHeight="1">
      <c r="A110" s="63"/>
      <c r="D110" s="63"/>
      <c r="G110" s="63"/>
      <c r="I110" s="146"/>
      <c r="J110" s="65"/>
      <c r="M110" s="63"/>
    </row>
    <row r="111" spans="1:13" s="147" customFormat="1" ht="11.25" customHeight="1">
      <c r="A111" s="63"/>
      <c r="D111" s="63"/>
      <c r="G111" s="63"/>
      <c r="I111" s="146"/>
      <c r="J111" s="65"/>
      <c r="M111" s="63"/>
    </row>
    <row r="112" spans="1:13" s="147" customFormat="1" ht="11.25" customHeight="1">
      <c r="A112" s="63"/>
      <c r="D112" s="63"/>
      <c r="G112" s="63"/>
      <c r="I112" s="146"/>
      <c r="J112" s="65"/>
      <c r="M112" s="63"/>
    </row>
    <row r="113" spans="1:13" s="147" customFormat="1" ht="11.25" customHeight="1">
      <c r="A113" s="63"/>
      <c r="D113" s="63"/>
      <c r="G113" s="63"/>
      <c r="I113" s="146"/>
      <c r="J113" s="65"/>
      <c r="M113" s="63"/>
    </row>
    <row r="114" spans="1:13" s="147" customFormat="1" ht="11.25" customHeight="1">
      <c r="A114" s="63"/>
      <c r="D114" s="63"/>
      <c r="G114" s="63"/>
      <c r="I114" s="146"/>
      <c r="J114" s="65"/>
      <c r="M114" s="63"/>
    </row>
    <row r="115" spans="1:13" s="147" customFormat="1" ht="11.25" customHeight="1">
      <c r="A115" s="63"/>
      <c r="D115" s="63"/>
      <c r="G115" s="63"/>
      <c r="I115" s="146"/>
      <c r="J115" s="65"/>
      <c r="M115" s="63"/>
    </row>
    <row r="116" spans="1:13" s="147" customFormat="1" ht="11.25" customHeight="1">
      <c r="A116" s="63"/>
      <c r="D116" s="63"/>
      <c r="G116" s="63"/>
      <c r="I116" s="146"/>
      <c r="J116" s="65"/>
      <c r="M116" s="63"/>
    </row>
    <row r="117" spans="1:13" s="147" customFormat="1" ht="11.25" customHeight="1">
      <c r="A117" s="63"/>
      <c r="D117" s="63"/>
      <c r="G117" s="63"/>
      <c r="I117" s="146"/>
      <c r="J117" s="65"/>
      <c r="M117" s="63"/>
    </row>
    <row r="118" spans="1:13" s="147" customFormat="1" ht="11.25" customHeight="1">
      <c r="A118" s="63"/>
      <c r="D118" s="63"/>
      <c r="G118" s="63"/>
      <c r="I118" s="146"/>
      <c r="J118" s="65"/>
      <c r="M118" s="63"/>
    </row>
    <row r="119" spans="1:13" s="147" customFormat="1" ht="11.25" customHeight="1">
      <c r="A119" s="63"/>
      <c r="D119" s="63"/>
      <c r="G119" s="63"/>
      <c r="I119" s="146"/>
      <c r="J119" s="65"/>
      <c r="M119" s="63"/>
    </row>
    <row r="120" spans="1:13" s="147" customFormat="1" ht="11.25" customHeight="1">
      <c r="A120" s="63"/>
      <c r="D120" s="63"/>
      <c r="G120" s="63"/>
      <c r="I120" s="146"/>
      <c r="J120" s="65"/>
      <c r="M120" s="63"/>
    </row>
    <row r="121" spans="1:13" s="147" customFormat="1" ht="11.25" customHeight="1">
      <c r="A121" s="63"/>
      <c r="D121" s="63"/>
      <c r="G121" s="63"/>
      <c r="I121" s="146"/>
      <c r="J121" s="65"/>
      <c r="M121" s="63"/>
    </row>
    <row r="122" spans="1:13" s="147" customFormat="1" ht="11.25" customHeight="1">
      <c r="A122" s="63"/>
      <c r="D122" s="63"/>
      <c r="G122" s="63"/>
      <c r="I122" s="146"/>
      <c r="J122" s="65"/>
      <c r="M122" s="63"/>
    </row>
    <row r="123" spans="1:13" s="147" customFormat="1" ht="11.25" customHeight="1">
      <c r="A123" s="63"/>
      <c r="D123" s="63"/>
      <c r="G123" s="63"/>
      <c r="I123" s="146"/>
      <c r="J123" s="65"/>
      <c r="M123" s="63"/>
    </row>
    <row r="124" spans="1:13" s="147" customFormat="1" ht="11.25" customHeight="1">
      <c r="A124" s="63"/>
      <c r="D124" s="63"/>
      <c r="G124" s="63"/>
      <c r="I124" s="146"/>
      <c r="J124" s="65"/>
      <c r="M124" s="63"/>
    </row>
    <row r="125" spans="1:13" s="147" customFormat="1" ht="11.25" customHeight="1">
      <c r="A125" s="63"/>
      <c r="D125" s="63"/>
      <c r="G125" s="63"/>
      <c r="I125" s="146"/>
      <c r="J125" s="65"/>
      <c r="M125" s="63"/>
    </row>
    <row r="126" spans="1:13" s="147" customFormat="1" ht="11.25" customHeight="1">
      <c r="A126" s="63"/>
      <c r="D126" s="63"/>
      <c r="G126" s="63"/>
      <c r="I126" s="146"/>
      <c r="J126" s="65"/>
      <c r="M126" s="63"/>
    </row>
    <row r="127" spans="1:13" s="147" customFormat="1" ht="11.25" customHeight="1">
      <c r="A127" s="63"/>
      <c r="D127" s="63"/>
      <c r="G127" s="63"/>
      <c r="I127" s="146"/>
      <c r="J127" s="65"/>
      <c r="M127" s="63"/>
    </row>
    <row r="128" spans="1:13" s="147" customFormat="1" ht="11.25" customHeight="1">
      <c r="A128" s="63"/>
      <c r="D128" s="63"/>
      <c r="G128" s="63"/>
      <c r="I128" s="146"/>
      <c r="J128" s="65"/>
      <c r="M128" s="63"/>
    </row>
    <row r="129" spans="1:13" s="147" customFormat="1" ht="11.25" customHeight="1">
      <c r="A129" s="63"/>
      <c r="D129" s="63"/>
      <c r="G129" s="63"/>
      <c r="I129" s="146"/>
      <c r="J129" s="65"/>
      <c r="M129" s="63"/>
    </row>
    <row r="130" spans="1:13" s="147" customFormat="1" ht="11.25" customHeight="1">
      <c r="A130" s="63"/>
      <c r="D130" s="63"/>
      <c r="G130" s="63"/>
      <c r="I130" s="146"/>
      <c r="J130" s="65"/>
      <c r="M130" s="63"/>
    </row>
    <row r="131" spans="1:13" s="147" customFormat="1" ht="11.25" customHeight="1">
      <c r="A131" s="63"/>
      <c r="D131" s="63"/>
      <c r="G131" s="63"/>
      <c r="I131" s="146"/>
      <c r="J131" s="65"/>
      <c r="M131" s="63"/>
    </row>
    <row r="132" spans="1:13" s="147" customFormat="1" ht="11.25" customHeight="1">
      <c r="A132" s="63"/>
      <c r="D132" s="63"/>
      <c r="G132" s="63"/>
      <c r="I132" s="146"/>
      <c r="J132" s="65"/>
      <c r="M132" s="63"/>
    </row>
    <row r="133" spans="1:13" s="147" customFormat="1" ht="11.25" customHeight="1">
      <c r="A133" s="63"/>
      <c r="D133" s="63"/>
      <c r="G133" s="63"/>
      <c r="I133" s="146"/>
      <c r="J133" s="65"/>
      <c r="M133" s="63"/>
    </row>
    <row r="134" spans="1:13" s="147" customFormat="1" ht="11.25" customHeight="1">
      <c r="A134" s="63"/>
      <c r="D134" s="63"/>
      <c r="G134" s="63"/>
      <c r="I134" s="146"/>
      <c r="J134" s="65"/>
      <c r="M134" s="63"/>
    </row>
    <row r="135" spans="1:13" s="147" customFormat="1" ht="11.25" customHeight="1">
      <c r="A135" s="63"/>
      <c r="D135" s="63"/>
      <c r="G135" s="63"/>
      <c r="I135" s="146"/>
      <c r="J135" s="65"/>
      <c r="M135" s="63"/>
    </row>
    <row r="136" spans="1:13" s="147" customFormat="1" ht="11.25" customHeight="1">
      <c r="A136" s="63"/>
      <c r="D136" s="63"/>
      <c r="G136" s="63"/>
      <c r="I136" s="146"/>
      <c r="J136" s="65"/>
      <c r="M136" s="63"/>
    </row>
    <row r="137" spans="1:13" s="147" customFormat="1" ht="11.25" customHeight="1">
      <c r="A137" s="63"/>
      <c r="D137" s="63"/>
      <c r="G137" s="63"/>
      <c r="I137" s="146"/>
      <c r="J137" s="65"/>
      <c r="M137" s="63"/>
    </row>
    <row r="138" spans="1:13" s="147" customFormat="1" ht="11.25" customHeight="1">
      <c r="A138" s="63"/>
      <c r="D138" s="63"/>
      <c r="G138" s="63"/>
      <c r="I138" s="146"/>
      <c r="J138" s="65"/>
      <c r="M138" s="63"/>
    </row>
    <row r="139" spans="1:13" s="147" customFormat="1" ht="11.25" customHeight="1">
      <c r="A139" s="63"/>
      <c r="D139" s="63"/>
      <c r="G139" s="63"/>
      <c r="I139" s="146"/>
      <c r="J139" s="65"/>
      <c r="M139" s="63"/>
    </row>
    <row r="140" spans="1:13" s="147" customFormat="1" ht="11.25" customHeight="1">
      <c r="A140" s="63"/>
      <c r="D140" s="63"/>
      <c r="G140" s="63"/>
      <c r="I140" s="146"/>
      <c r="J140" s="65"/>
      <c r="M140" s="63"/>
    </row>
    <row r="141" spans="1:13" s="147" customFormat="1" ht="11.25" customHeight="1">
      <c r="A141" s="63"/>
      <c r="D141" s="63"/>
      <c r="G141" s="63"/>
      <c r="I141" s="146"/>
      <c r="J141" s="65"/>
      <c r="M141" s="63"/>
    </row>
    <row r="142" spans="1:13" s="147" customFormat="1" ht="11.25" customHeight="1">
      <c r="A142" s="63"/>
      <c r="D142" s="63"/>
      <c r="G142" s="63"/>
      <c r="I142" s="146"/>
      <c r="J142" s="65"/>
      <c r="M142" s="63"/>
    </row>
    <row r="143" spans="1:13" s="147" customFormat="1" ht="11.25" customHeight="1">
      <c r="A143" s="63"/>
      <c r="D143" s="63"/>
      <c r="G143" s="63"/>
      <c r="I143" s="146"/>
      <c r="J143" s="65"/>
      <c r="M143" s="63"/>
    </row>
    <row r="144" spans="1:13" s="147" customFormat="1" ht="11.25" customHeight="1">
      <c r="A144" s="63"/>
      <c r="D144" s="63"/>
      <c r="G144" s="63"/>
      <c r="I144" s="146"/>
      <c r="J144" s="65"/>
      <c r="M144" s="63"/>
    </row>
    <row r="145" spans="1:13" s="147" customFormat="1" ht="11.25" customHeight="1">
      <c r="A145" s="63"/>
      <c r="D145" s="63"/>
      <c r="G145" s="63"/>
      <c r="I145" s="146"/>
      <c r="J145" s="65"/>
      <c r="M145" s="63"/>
    </row>
    <row r="146" spans="1:13" s="147" customFormat="1" ht="11.25" customHeight="1">
      <c r="A146" s="63"/>
      <c r="D146" s="63"/>
      <c r="G146" s="63"/>
      <c r="I146" s="146"/>
      <c r="J146" s="65"/>
      <c r="M146" s="63"/>
    </row>
    <row r="147" spans="1:13" s="147" customFormat="1" ht="11.25" customHeight="1">
      <c r="A147" s="63"/>
      <c r="D147" s="63"/>
      <c r="G147" s="63"/>
      <c r="I147" s="146"/>
      <c r="J147" s="65"/>
      <c r="M147" s="63"/>
    </row>
    <row r="148" spans="1:13" s="147" customFormat="1" ht="11.25" customHeight="1">
      <c r="A148" s="63"/>
      <c r="D148" s="63"/>
      <c r="G148" s="63"/>
      <c r="I148" s="146"/>
      <c r="J148" s="65"/>
      <c r="M148" s="63"/>
    </row>
    <row r="149" spans="1:13" s="147" customFormat="1" ht="11.25" customHeight="1">
      <c r="A149" s="63"/>
      <c r="D149" s="63"/>
      <c r="G149" s="63"/>
      <c r="I149" s="146"/>
      <c r="J149" s="65"/>
      <c r="M149" s="63"/>
    </row>
    <row r="150" spans="1:13" s="147" customFormat="1" ht="11.25" customHeight="1">
      <c r="A150" s="63"/>
      <c r="D150" s="63"/>
      <c r="G150" s="63"/>
      <c r="I150" s="146"/>
      <c r="J150" s="65"/>
      <c r="M150" s="63"/>
    </row>
    <row r="151" spans="1:13" s="147" customFormat="1" ht="11.25" customHeight="1">
      <c r="A151" s="63"/>
      <c r="D151" s="63"/>
      <c r="G151" s="63"/>
      <c r="I151" s="146"/>
      <c r="J151" s="65"/>
      <c r="M151" s="63"/>
    </row>
    <row r="152" spans="1:13" s="147" customFormat="1" ht="11.25" customHeight="1">
      <c r="A152" s="63"/>
      <c r="D152" s="63"/>
      <c r="G152" s="63"/>
      <c r="I152" s="146"/>
      <c r="J152" s="65"/>
      <c r="M152" s="63"/>
    </row>
    <row r="153" spans="1:13" s="147" customFormat="1" ht="11.25" customHeight="1">
      <c r="A153" s="63"/>
      <c r="D153" s="63"/>
      <c r="G153" s="63"/>
      <c r="I153" s="146"/>
      <c r="J153" s="65"/>
      <c r="M153" s="63"/>
    </row>
    <row r="154" spans="1:13" s="147" customFormat="1" ht="11.25" customHeight="1">
      <c r="A154" s="63"/>
      <c r="D154" s="63"/>
      <c r="G154" s="63"/>
      <c r="I154" s="146"/>
      <c r="J154" s="65"/>
      <c r="M154" s="63"/>
    </row>
    <row r="155" spans="1:13" s="147" customFormat="1" ht="11.25" customHeight="1">
      <c r="A155" s="63"/>
      <c r="D155" s="63"/>
      <c r="G155" s="63"/>
      <c r="I155" s="146"/>
      <c r="J155" s="65"/>
      <c r="M155" s="63"/>
    </row>
    <row r="156" spans="1:13" s="147" customFormat="1" ht="11.25" customHeight="1">
      <c r="A156" s="63"/>
      <c r="D156" s="63"/>
      <c r="G156" s="63"/>
      <c r="I156" s="146"/>
      <c r="J156" s="65"/>
      <c r="M156" s="63"/>
    </row>
    <row r="157" spans="1:13" s="147" customFormat="1" ht="11.25" customHeight="1">
      <c r="A157" s="63"/>
      <c r="D157" s="63"/>
      <c r="G157" s="63"/>
      <c r="I157" s="146"/>
      <c r="J157" s="65"/>
      <c r="M157" s="63"/>
    </row>
    <row r="158" spans="1:13" s="147" customFormat="1" ht="11.25" customHeight="1">
      <c r="A158" s="63"/>
      <c r="D158" s="63"/>
      <c r="G158" s="63"/>
      <c r="I158" s="146"/>
      <c r="J158" s="65"/>
      <c r="M158" s="63"/>
    </row>
    <row r="159" spans="1:13" s="147" customFormat="1" ht="11.25" customHeight="1">
      <c r="A159" s="63"/>
      <c r="D159" s="63"/>
      <c r="G159" s="63"/>
      <c r="I159" s="146"/>
      <c r="J159" s="65"/>
      <c r="M159" s="63"/>
    </row>
    <row r="160" spans="1:13" s="147" customFormat="1" ht="11.25" customHeight="1">
      <c r="A160" s="63"/>
      <c r="D160" s="63"/>
      <c r="G160" s="63"/>
      <c r="I160" s="146"/>
      <c r="J160" s="65"/>
      <c r="M160" s="63"/>
    </row>
    <row r="161" spans="1:13" s="147" customFormat="1" ht="11.25" customHeight="1">
      <c r="A161" s="63"/>
      <c r="D161" s="63"/>
      <c r="G161" s="63"/>
      <c r="I161" s="146"/>
      <c r="J161" s="65"/>
      <c r="M161" s="63"/>
    </row>
    <row r="162" spans="1:13" s="147" customFormat="1" ht="11.25" customHeight="1">
      <c r="A162" s="63"/>
      <c r="D162" s="63"/>
      <c r="G162" s="63"/>
      <c r="I162" s="146"/>
      <c r="J162" s="65"/>
      <c r="M162" s="63"/>
    </row>
    <row r="163" spans="1:13" s="147" customFormat="1" ht="11.25" customHeight="1">
      <c r="A163" s="63"/>
      <c r="D163" s="63"/>
      <c r="G163" s="63"/>
      <c r="I163" s="146"/>
      <c r="J163" s="65"/>
      <c r="M163" s="63"/>
    </row>
    <row r="164" spans="1:13" s="147" customFormat="1" ht="11.25" customHeight="1">
      <c r="A164" s="63"/>
      <c r="D164" s="63"/>
      <c r="G164" s="63"/>
      <c r="I164" s="146"/>
      <c r="J164" s="65"/>
      <c r="M164" s="63"/>
    </row>
    <row r="165" spans="1:13" s="147" customFormat="1" ht="11.25" customHeight="1">
      <c r="A165" s="63"/>
      <c r="D165" s="63"/>
      <c r="G165" s="63"/>
      <c r="I165" s="146"/>
      <c r="J165" s="65"/>
      <c r="M165" s="63"/>
    </row>
    <row r="166" spans="1:13" s="147" customFormat="1" ht="11.25" customHeight="1">
      <c r="A166" s="63"/>
      <c r="D166" s="63"/>
      <c r="G166" s="63"/>
      <c r="I166" s="146"/>
      <c r="J166" s="65"/>
      <c r="M166" s="63"/>
    </row>
    <row r="167" spans="1:13" s="147" customFormat="1" ht="11.25" customHeight="1">
      <c r="A167" s="63"/>
      <c r="D167" s="63"/>
      <c r="G167" s="63"/>
      <c r="I167" s="146"/>
      <c r="J167" s="65"/>
      <c r="M167" s="63"/>
    </row>
    <row r="168" spans="1:13" s="147" customFormat="1" ht="11.25" customHeight="1">
      <c r="A168" s="63"/>
      <c r="D168" s="63"/>
      <c r="G168" s="63"/>
      <c r="I168" s="146"/>
      <c r="J168" s="65"/>
      <c r="M168" s="63"/>
    </row>
    <row r="169" spans="1:13" s="147" customFormat="1" ht="11.25" customHeight="1">
      <c r="A169" s="63"/>
      <c r="D169" s="63"/>
      <c r="G169" s="63"/>
      <c r="I169" s="146"/>
      <c r="J169" s="65"/>
      <c r="M169" s="63"/>
    </row>
    <row r="170" spans="1:13" s="147" customFormat="1" ht="11.25" customHeight="1">
      <c r="A170" s="63"/>
      <c r="D170" s="63"/>
      <c r="G170" s="63"/>
      <c r="I170" s="146"/>
      <c r="J170" s="65"/>
      <c r="M170" s="63"/>
    </row>
    <row r="171" spans="1:13" s="147" customFormat="1" ht="11.25" customHeight="1">
      <c r="A171" s="63"/>
      <c r="D171" s="63"/>
      <c r="G171" s="63"/>
      <c r="I171" s="146"/>
      <c r="J171" s="65"/>
      <c r="M171" s="63"/>
    </row>
    <row r="172" spans="1:13" s="147" customFormat="1" ht="11.25" customHeight="1">
      <c r="A172" s="63"/>
      <c r="D172" s="63"/>
      <c r="G172" s="63"/>
      <c r="I172" s="146"/>
      <c r="J172" s="65"/>
      <c r="M172" s="63"/>
    </row>
    <row r="173" spans="1:13" s="147" customFormat="1" ht="11.25" customHeight="1">
      <c r="A173" s="63"/>
      <c r="D173" s="63"/>
      <c r="G173" s="63"/>
      <c r="I173" s="146"/>
      <c r="J173" s="65"/>
      <c r="M173" s="63"/>
    </row>
    <row r="174" spans="1:13" s="147" customFormat="1" ht="11.25" customHeight="1">
      <c r="A174" s="63"/>
      <c r="D174" s="63"/>
      <c r="G174" s="63"/>
      <c r="I174" s="146"/>
      <c r="J174" s="65"/>
      <c r="M174" s="63"/>
    </row>
    <row r="175" spans="1:13" s="147" customFormat="1" ht="11.25" customHeight="1">
      <c r="A175" s="63"/>
      <c r="D175" s="63"/>
      <c r="G175" s="63"/>
      <c r="I175" s="146"/>
      <c r="J175" s="65"/>
      <c r="M175" s="63"/>
    </row>
    <row r="176" spans="1:13" s="147" customFormat="1" ht="11.25" customHeight="1">
      <c r="A176" s="63"/>
      <c r="D176" s="63"/>
      <c r="G176" s="63"/>
      <c r="I176" s="146"/>
      <c r="J176" s="65"/>
      <c r="M176" s="63"/>
    </row>
    <row r="177" spans="1:13" s="147" customFormat="1" ht="11.25" customHeight="1">
      <c r="A177" s="63"/>
      <c r="D177" s="63"/>
      <c r="G177" s="63"/>
      <c r="I177" s="146"/>
      <c r="J177" s="65"/>
      <c r="M177" s="63"/>
    </row>
    <row r="178" spans="1:13" s="147" customFormat="1" ht="11.25" customHeight="1">
      <c r="A178" s="63"/>
      <c r="D178" s="63"/>
      <c r="G178" s="63"/>
      <c r="I178" s="146"/>
      <c r="J178" s="65"/>
      <c r="M178" s="63"/>
    </row>
    <row r="179" spans="1:13" s="147" customFormat="1" ht="11.25" customHeight="1">
      <c r="A179" s="63"/>
      <c r="D179" s="63"/>
      <c r="G179" s="63"/>
      <c r="I179" s="146"/>
      <c r="J179" s="65"/>
      <c r="M179" s="63"/>
    </row>
    <row r="180" spans="1:13" s="147" customFormat="1" ht="11.25" customHeight="1">
      <c r="A180" s="63"/>
      <c r="D180" s="63"/>
      <c r="G180" s="63"/>
      <c r="I180" s="146"/>
      <c r="J180" s="65"/>
      <c r="M180" s="63"/>
    </row>
    <row r="181" spans="1:13" s="147" customFormat="1" ht="11.25" customHeight="1">
      <c r="A181" s="63"/>
      <c r="D181" s="63"/>
      <c r="G181" s="63"/>
      <c r="I181" s="146"/>
      <c r="J181" s="65"/>
      <c r="M181" s="63"/>
    </row>
    <row r="182" spans="1:13" s="147" customFormat="1" ht="11.25" customHeight="1">
      <c r="A182" s="63"/>
      <c r="D182" s="63"/>
      <c r="G182" s="63"/>
      <c r="I182" s="146"/>
      <c r="J182" s="65"/>
      <c r="M182" s="63"/>
    </row>
    <row r="183" spans="1:13" s="147" customFormat="1" ht="11.25" customHeight="1">
      <c r="A183" s="63"/>
      <c r="D183" s="63"/>
      <c r="G183" s="63"/>
      <c r="I183" s="146"/>
      <c r="J183" s="65"/>
      <c r="M183" s="63"/>
    </row>
    <row r="184" spans="1:13" s="147" customFormat="1" ht="11.25" customHeight="1">
      <c r="A184" s="63"/>
      <c r="D184" s="63"/>
      <c r="G184" s="63"/>
      <c r="I184" s="146"/>
      <c r="J184" s="65"/>
      <c r="M184" s="63"/>
    </row>
    <row r="185" spans="1:13" s="147" customFormat="1" ht="11.25" customHeight="1">
      <c r="A185" s="63"/>
      <c r="D185" s="63"/>
      <c r="G185" s="63"/>
      <c r="I185" s="146"/>
      <c r="J185" s="65"/>
      <c r="M185" s="63"/>
    </row>
    <row r="186" spans="1:13" s="147" customFormat="1" ht="11.25" customHeight="1">
      <c r="A186" s="63"/>
      <c r="D186" s="63"/>
      <c r="G186" s="63"/>
      <c r="I186" s="146"/>
      <c r="J186" s="65"/>
      <c r="M186" s="63"/>
    </row>
    <row r="187" spans="1:13" s="147" customFormat="1" ht="11.25" customHeight="1">
      <c r="A187" s="63"/>
      <c r="D187" s="63"/>
      <c r="G187" s="63"/>
      <c r="I187" s="146"/>
      <c r="J187" s="65"/>
      <c r="M187" s="63"/>
    </row>
    <row r="188" spans="1:13" s="147" customFormat="1" ht="11.25" customHeight="1">
      <c r="A188" s="63"/>
      <c r="D188" s="63"/>
      <c r="G188" s="63"/>
      <c r="I188" s="146"/>
      <c r="J188" s="65"/>
      <c r="M188" s="63"/>
    </row>
    <row r="189" spans="1:13" s="147" customFormat="1" ht="11.25" customHeight="1">
      <c r="A189" s="63"/>
      <c r="D189" s="63"/>
      <c r="G189" s="63"/>
      <c r="I189" s="146"/>
      <c r="J189" s="65"/>
      <c r="M189" s="63"/>
    </row>
    <row r="190" spans="1:13" s="147" customFormat="1" ht="11.25" customHeight="1">
      <c r="A190" s="63"/>
      <c r="D190" s="63"/>
      <c r="G190" s="63"/>
      <c r="I190" s="146"/>
      <c r="J190" s="65"/>
      <c r="M190" s="63"/>
    </row>
    <row r="191" spans="1:13" s="147" customFormat="1" ht="11.25" customHeight="1">
      <c r="A191" s="63"/>
      <c r="D191" s="63"/>
      <c r="G191" s="63"/>
      <c r="I191" s="146"/>
      <c r="J191" s="65"/>
      <c r="M191" s="63"/>
    </row>
    <row r="192" spans="1:13" s="147" customFormat="1" ht="11.25" customHeight="1">
      <c r="A192" s="63"/>
      <c r="D192" s="63"/>
      <c r="G192" s="63"/>
      <c r="I192" s="146"/>
      <c r="J192" s="65"/>
      <c r="M192" s="63"/>
    </row>
    <row r="193" spans="1:13" s="147" customFormat="1" ht="11.25" customHeight="1">
      <c r="A193" s="63"/>
      <c r="D193" s="63"/>
      <c r="G193" s="63"/>
      <c r="I193" s="146"/>
      <c r="J193" s="65"/>
      <c r="M193" s="63"/>
    </row>
    <row r="194" spans="1:13" s="147" customFormat="1" ht="11.25" customHeight="1">
      <c r="A194" s="63"/>
      <c r="D194" s="63"/>
      <c r="G194" s="63"/>
      <c r="I194" s="146"/>
      <c r="J194" s="65"/>
      <c r="M194" s="63"/>
    </row>
    <row r="195" spans="1:13" s="147" customFormat="1" ht="11.25" customHeight="1">
      <c r="A195" s="63"/>
      <c r="D195" s="63"/>
      <c r="G195" s="63"/>
      <c r="I195" s="146"/>
      <c r="J195" s="65"/>
      <c r="M195" s="63"/>
    </row>
    <row r="196" spans="1:13" s="147" customFormat="1" ht="11.25" customHeight="1">
      <c r="A196" s="63"/>
      <c r="D196" s="63"/>
      <c r="G196" s="63"/>
      <c r="I196" s="146"/>
      <c r="J196" s="65"/>
      <c r="M196" s="63"/>
    </row>
    <row r="197" spans="1:13" s="147" customFormat="1" ht="11.25" customHeight="1">
      <c r="A197" s="63"/>
      <c r="D197" s="63"/>
      <c r="G197" s="63"/>
      <c r="I197" s="146"/>
      <c r="J197" s="65"/>
      <c r="M197" s="63"/>
    </row>
    <row r="198" spans="1:13" s="147" customFormat="1" ht="11.25" customHeight="1">
      <c r="A198" s="63"/>
      <c r="D198" s="63"/>
      <c r="G198" s="63"/>
      <c r="I198" s="146"/>
      <c r="J198" s="65"/>
      <c r="M198" s="63"/>
    </row>
    <row r="199" spans="1:13" s="147" customFormat="1" ht="11.25" customHeight="1">
      <c r="A199" s="63"/>
      <c r="D199" s="63"/>
      <c r="G199" s="63"/>
      <c r="I199" s="146"/>
      <c r="J199" s="65"/>
      <c r="M199" s="63"/>
    </row>
    <row r="200" spans="1:13" s="147" customFormat="1" ht="11.25" customHeight="1">
      <c r="A200" s="63"/>
      <c r="D200" s="63"/>
      <c r="G200" s="63"/>
      <c r="I200" s="146"/>
      <c r="J200" s="65"/>
      <c r="M200" s="63"/>
    </row>
    <row r="201" spans="1:13" s="147" customFormat="1" ht="11.25" customHeight="1">
      <c r="A201" s="63"/>
      <c r="D201" s="63"/>
      <c r="G201" s="63"/>
      <c r="I201" s="146"/>
      <c r="J201" s="65"/>
      <c r="M201" s="63"/>
    </row>
    <row r="202" spans="1:13" s="147" customFormat="1" ht="11.25" customHeight="1">
      <c r="A202" s="63"/>
      <c r="D202" s="63"/>
      <c r="G202" s="63"/>
      <c r="I202" s="146"/>
      <c r="J202" s="65"/>
      <c r="M202" s="63"/>
    </row>
    <row r="203" spans="1:13" s="147" customFormat="1" ht="11.25" customHeight="1">
      <c r="A203" s="63"/>
      <c r="D203" s="63"/>
      <c r="G203" s="63"/>
      <c r="I203" s="146"/>
      <c r="J203" s="65"/>
      <c r="M203" s="63"/>
    </row>
    <row r="204" spans="1:13" s="147" customFormat="1" ht="11.25" customHeight="1">
      <c r="A204" s="63"/>
      <c r="D204" s="63"/>
      <c r="G204" s="63"/>
      <c r="I204" s="146"/>
      <c r="J204" s="65"/>
      <c r="M204" s="63"/>
    </row>
    <row r="205" spans="1:13" s="147" customFormat="1" ht="11.25" customHeight="1">
      <c r="A205" s="63"/>
      <c r="D205" s="63"/>
      <c r="G205" s="63"/>
      <c r="I205" s="146"/>
      <c r="J205" s="65"/>
      <c r="M205" s="63"/>
    </row>
    <row r="206" spans="1:13" s="147" customFormat="1" ht="11.25" customHeight="1">
      <c r="A206" s="63"/>
      <c r="D206" s="63"/>
      <c r="G206" s="63"/>
      <c r="I206" s="146"/>
      <c r="J206" s="65"/>
      <c r="M206" s="63"/>
    </row>
    <row r="207" spans="1:13" s="147" customFormat="1" ht="11.25" customHeight="1">
      <c r="A207" s="63"/>
      <c r="D207" s="63"/>
      <c r="G207" s="63"/>
      <c r="I207" s="146"/>
      <c r="J207" s="65"/>
      <c r="M207" s="63"/>
    </row>
    <row r="208" spans="1:13" s="147" customFormat="1" ht="11.25" customHeight="1">
      <c r="A208" s="63"/>
      <c r="D208" s="63"/>
      <c r="G208" s="63"/>
      <c r="I208" s="146"/>
      <c r="J208" s="65"/>
      <c r="M208" s="63"/>
    </row>
    <row r="209" spans="1:13" s="147" customFormat="1" ht="11.25" customHeight="1">
      <c r="A209" s="63"/>
      <c r="D209" s="63"/>
      <c r="G209" s="63"/>
      <c r="I209" s="146"/>
      <c r="J209" s="65"/>
      <c r="M209" s="63"/>
    </row>
    <row r="210" spans="1:13" s="147" customFormat="1" ht="11.25" customHeight="1">
      <c r="A210" s="63"/>
      <c r="D210" s="63"/>
      <c r="G210" s="63"/>
      <c r="I210" s="146"/>
      <c r="J210" s="65"/>
      <c r="M210" s="63"/>
    </row>
    <row r="211" spans="1:13" s="147" customFormat="1" ht="11.25" customHeight="1">
      <c r="A211" s="63"/>
      <c r="D211" s="63"/>
      <c r="G211" s="63"/>
      <c r="I211" s="146"/>
      <c r="J211" s="65"/>
      <c r="M211" s="63"/>
    </row>
    <row r="212" spans="1:13" s="147" customFormat="1" ht="11.25" customHeight="1">
      <c r="A212" s="63"/>
      <c r="D212" s="63"/>
      <c r="G212" s="63"/>
      <c r="I212" s="146"/>
      <c r="J212" s="65"/>
      <c r="M212" s="63"/>
    </row>
    <row r="213" spans="1:13" s="147" customFormat="1" ht="11.25" customHeight="1">
      <c r="A213" s="63"/>
      <c r="D213" s="63"/>
      <c r="G213" s="63"/>
      <c r="I213" s="146"/>
      <c r="J213" s="65"/>
      <c r="M213" s="63"/>
    </row>
    <row r="214" spans="1:13" s="147" customFormat="1" ht="11.25" customHeight="1">
      <c r="A214" s="63"/>
      <c r="D214" s="63"/>
      <c r="G214" s="63"/>
      <c r="I214" s="146"/>
      <c r="J214" s="65"/>
      <c r="M214" s="63"/>
    </row>
    <row r="215" spans="1:13" s="147" customFormat="1" ht="11.25" customHeight="1">
      <c r="A215" s="63"/>
      <c r="D215" s="63"/>
      <c r="G215" s="63"/>
      <c r="I215" s="146"/>
      <c r="J215" s="65"/>
      <c r="M215" s="63"/>
    </row>
    <row r="216" spans="1:13" s="147" customFormat="1" ht="11.25" customHeight="1">
      <c r="A216" s="63"/>
      <c r="D216" s="63"/>
      <c r="G216" s="63"/>
      <c r="I216" s="146"/>
      <c r="J216" s="65"/>
      <c r="M216" s="63"/>
    </row>
    <row r="217" spans="1:13" s="147" customFormat="1" ht="11.25" customHeight="1">
      <c r="A217" s="63"/>
      <c r="D217" s="63"/>
      <c r="G217" s="63"/>
      <c r="I217" s="146"/>
      <c r="J217" s="65"/>
      <c r="M217" s="63"/>
    </row>
    <row r="218" spans="1:13" s="147" customFormat="1" ht="11.25" customHeight="1">
      <c r="A218" s="63"/>
      <c r="D218" s="63"/>
      <c r="G218" s="63"/>
      <c r="I218" s="146"/>
      <c r="J218" s="65"/>
      <c r="M218" s="63"/>
    </row>
    <row r="219" spans="1:13" s="147" customFormat="1" ht="11.25" customHeight="1">
      <c r="A219" s="63"/>
      <c r="D219" s="63"/>
      <c r="G219" s="63"/>
      <c r="I219" s="146"/>
      <c r="J219" s="65"/>
      <c r="M219" s="63"/>
    </row>
    <row r="220" spans="1:13" s="147" customFormat="1" ht="11.25" customHeight="1">
      <c r="A220" s="63"/>
      <c r="D220" s="63"/>
      <c r="G220" s="63"/>
      <c r="I220" s="146"/>
      <c r="J220" s="65"/>
      <c r="M220" s="63"/>
    </row>
    <row r="221" spans="1:13" s="147" customFormat="1" ht="11.25" customHeight="1">
      <c r="A221" s="63"/>
      <c r="D221" s="63"/>
      <c r="G221" s="63"/>
      <c r="I221" s="146"/>
      <c r="J221" s="65"/>
      <c r="M221" s="63"/>
    </row>
    <row r="222" spans="1:13" s="147" customFormat="1" ht="11.25" customHeight="1">
      <c r="A222" s="63"/>
      <c r="D222" s="63"/>
      <c r="G222" s="63"/>
      <c r="I222" s="146"/>
      <c r="J222" s="65"/>
      <c r="M222" s="63"/>
    </row>
    <row r="223" spans="1:13" s="147" customFormat="1" ht="11.25" customHeight="1">
      <c r="A223" s="63"/>
      <c r="D223" s="63"/>
      <c r="G223" s="63"/>
      <c r="I223" s="146"/>
      <c r="J223" s="65"/>
      <c r="M223" s="63"/>
    </row>
    <row r="224" spans="1:13" s="147" customFormat="1" ht="11.25" customHeight="1">
      <c r="A224" s="63"/>
      <c r="D224" s="63"/>
      <c r="G224" s="63"/>
      <c r="I224" s="146"/>
      <c r="J224" s="65"/>
      <c r="M224" s="63"/>
    </row>
    <row r="225" spans="1:13" s="147" customFormat="1" ht="11.25" customHeight="1">
      <c r="A225" s="63"/>
      <c r="D225" s="63"/>
      <c r="G225" s="63"/>
      <c r="I225" s="146"/>
      <c r="J225" s="65"/>
      <c r="M225" s="63"/>
    </row>
    <row r="226" spans="1:13" s="147" customFormat="1" ht="11.25" customHeight="1">
      <c r="A226" s="63"/>
      <c r="D226" s="63"/>
      <c r="G226" s="63"/>
      <c r="I226" s="146"/>
      <c r="J226" s="65"/>
      <c r="M226" s="63"/>
    </row>
    <row r="227" spans="1:13" s="147" customFormat="1" ht="11.25" customHeight="1">
      <c r="A227" s="63"/>
      <c r="D227" s="63"/>
      <c r="G227" s="63"/>
      <c r="I227" s="146"/>
      <c r="J227" s="65"/>
      <c r="M227" s="63"/>
    </row>
    <row r="228" spans="1:13" s="147" customFormat="1" ht="11.25" customHeight="1">
      <c r="A228" s="63"/>
      <c r="D228" s="63"/>
      <c r="G228" s="63"/>
      <c r="I228" s="146"/>
      <c r="J228" s="65"/>
      <c r="M228" s="63"/>
    </row>
    <row r="229" spans="1:13" s="147" customFormat="1" ht="11.25" customHeight="1">
      <c r="A229" s="63"/>
      <c r="D229" s="63"/>
      <c r="G229" s="63"/>
      <c r="I229" s="146"/>
      <c r="J229" s="65"/>
      <c r="M229" s="63"/>
    </row>
    <row r="230" spans="1:13" s="147" customFormat="1" ht="11.25" customHeight="1">
      <c r="A230" s="63"/>
      <c r="D230" s="63"/>
      <c r="G230" s="63"/>
      <c r="I230" s="146"/>
      <c r="J230" s="65"/>
      <c r="M230" s="63"/>
    </row>
    <row r="231" spans="1:13" s="147" customFormat="1" ht="11.25" customHeight="1">
      <c r="A231" s="63"/>
      <c r="D231" s="63"/>
      <c r="G231" s="63"/>
      <c r="I231" s="146"/>
      <c r="J231" s="65"/>
      <c r="M231" s="63"/>
    </row>
    <row r="232" spans="1:13" s="147" customFormat="1" ht="11.25" customHeight="1">
      <c r="A232" s="63"/>
      <c r="D232" s="63"/>
      <c r="G232" s="63"/>
      <c r="I232" s="146"/>
      <c r="J232" s="65"/>
      <c r="M232" s="63"/>
    </row>
    <row r="233" spans="1:13" s="147" customFormat="1" ht="11.25" customHeight="1">
      <c r="A233" s="63"/>
      <c r="D233" s="63"/>
      <c r="G233" s="63"/>
      <c r="I233" s="146"/>
      <c r="J233" s="65"/>
      <c r="M233" s="63"/>
    </row>
    <row r="234" spans="1:13" s="147" customFormat="1" ht="11.25" customHeight="1">
      <c r="A234" s="63"/>
      <c r="D234" s="63"/>
      <c r="G234" s="63"/>
      <c r="I234" s="146"/>
      <c r="J234" s="65"/>
      <c r="M234" s="63"/>
    </row>
    <row r="235" spans="1:13" s="147" customFormat="1" ht="11.25" customHeight="1">
      <c r="A235" s="63"/>
      <c r="D235" s="63"/>
      <c r="G235" s="63"/>
      <c r="I235" s="146"/>
      <c r="J235" s="65"/>
      <c r="M235" s="63"/>
    </row>
    <row r="236" spans="1:13" s="147" customFormat="1" ht="11.25" customHeight="1">
      <c r="A236" s="63"/>
      <c r="D236" s="63"/>
      <c r="G236" s="63"/>
      <c r="I236" s="146"/>
      <c r="J236" s="65"/>
      <c r="M236" s="63"/>
    </row>
    <row r="237" spans="1:13" s="147" customFormat="1" ht="11.25" customHeight="1">
      <c r="A237" s="63"/>
      <c r="D237" s="63"/>
      <c r="G237" s="63"/>
      <c r="I237" s="146"/>
      <c r="J237" s="65"/>
      <c r="M237" s="63"/>
    </row>
    <row r="238" spans="1:13" s="147" customFormat="1" ht="11.25" customHeight="1">
      <c r="A238" s="63"/>
      <c r="D238" s="63"/>
      <c r="G238" s="63"/>
      <c r="I238" s="146"/>
      <c r="J238" s="65"/>
      <c r="M238" s="63"/>
    </row>
    <row r="239" spans="1:13" s="147" customFormat="1" ht="11.25" customHeight="1">
      <c r="A239" s="63"/>
      <c r="D239" s="63"/>
      <c r="G239" s="63"/>
      <c r="I239" s="146"/>
      <c r="J239" s="65"/>
      <c r="M239" s="63"/>
    </row>
    <row r="240" spans="1:13" s="147" customFormat="1" ht="11.25" customHeight="1">
      <c r="A240" s="63"/>
      <c r="D240" s="63"/>
      <c r="G240" s="63"/>
      <c r="I240" s="146"/>
      <c r="J240" s="65"/>
      <c r="M240" s="63"/>
    </row>
    <row r="241" spans="1:13" s="147" customFormat="1" ht="11.25" customHeight="1">
      <c r="A241" s="63"/>
      <c r="D241" s="63"/>
      <c r="G241" s="63"/>
      <c r="I241" s="146"/>
      <c r="J241" s="65"/>
      <c r="M241" s="63"/>
    </row>
    <row r="242" spans="1:13" s="147" customFormat="1" ht="11.25" customHeight="1">
      <c r="A242" s="63"/>
      <c r="D242" s="63"/>
      <c r="G242" s="63"/>
      <c r="I242" s="146"/>
      <c r="J242" s="65"/>
      <c r="M242" s="63"/>
    </row>
    <row r="243" spans="1:13" s="147" customFormat="1" ht="11.25" customHeight="1">
      <c r="A243" s="63"/>
      <c r="D243" s="63"/>
      <c r="G243" s="63"/>
      <c r="I243" s="146"/>
      <c r="J243" s="65"/>
      <c r="M243" s="63"/>
    </row>
    <row r="244" spans="1:13" s="147" customFormat="1" ht="11.25" customHeight="1">
      <c r="A244" s="63"/>
      <c r="D244" s="63"/>
      <c r="G244" s="63"/>
      <c r="I244" s="146"/>
      <c r="J244" s="65"/>
      <c r="M244" s="63"/>
    </row>
    <row r="245" spans="1:13" s="147" customFormat="1" ht="11.25" customHeight="1">
      <c r="A245" s="63"/>
      <c r="D245" s="63"/>
      <c r="G245" s="63"/>
      <c r="I245" s="146"/>
      <c r="J245" s="65"/>
      <c r="M245" s="63"/>
    </row>
    <row r="246" spans="1:13" s="147" customFormat="1" ht="11.25" customHeight="1">
      <c r="A246" s="63"/>
      <c r="D246" s="63"/>
      <c r="G246" s="63"/>
      <c r="I246" s="146"/>
      <c r="J246" s="65"/>
      <c r="M246" s="63"/>
    </row>
    <row r="247" spans="1:13" s="147" customFormat="1" ht="11.25" customHeight="1">
      <c r="A247" s="63"/>
      <c r="D247" s="63"/>
      <c r="G247" s="63"/>
      <c r="I247" s="146"/>
      <c r="J247" s="65"/>
      <c r="M247" s="63"/>
    </row>
    <row r="248" spans="1:13" s="147" customFormat="1" ht="11.25" customHeight="1">
      <c r="A248" s="63"/>
      <c r="D248" s="63"/>
      <c r="G248" s="63"/>
      <c r="I248" s="146"/>
      <c r="J248" s="65"/>
      <c r="M248" s="63"/>
    </row>
    <row r="249" spans="1:13" s="147" customFormat="1" ht="11.25" customHeight="1">
      <c r="A249" s="63"/>
      <c r="D249" s="63"/>
      <c r="G249" s="63"/>
      <c r="I249" s="146"/>
      <c r="J249" s="65"/>
      <c r="M249" s="63"/>
    </row>
    <row r="250" spans="1:13" s="147" customFormat="1" ht="11.25" customHeight="1">
      <c r="A250" s="63"/>
      <c r="D250" s="63"/>
      <c r="G250" s="63"/>
      <c r="I250" s="146"/>
      <c r="J250" s="65"/>
      <c r="M250" s="63"/>
    </row>
    <row r="251" spans="1:13" s="147" customFormat="1" ht="11.25" customHeight="1">
      <c r="A251" s="63"/>
      <c r="D251" s="63"/>
      <c r="G251" s="63"/>
      <c r="I251" s="146"/>
      <c r="J251" s="65"/>
      <c r="M251" s="63"/>
    </row>
    <row r="252" spans="1:13" s="147" customFormat="1" ht="11.25" customHeight="1">
      <c r="A252" s="63"/>
      <c r="D252" s="63"/>
      <c r="G252" s="63"/>
      <c r="I252" s="146"/>
      <c r="J252" s="65"/>
      <c r="M252" s="63"/>
    </row>
    <row r="253" spans="1:13" s="147" customFormat="1" ht="11.25" customHeight="1">
      <c r="A253" s="63"/>
      <c r="D253" s="63"/>
      <c r="G253" s="63"/>
      <c r="I253" s="146"/>
      <c r="J253" s="65"/>
      <c r="M253" s="63"/>
    </row>
    <row r="254" spans="1:13" s="147" customFormat="1" ht="11.25" customHeight="1">
      <c r="A254" s="63"/>
      <c r="D254" s="63"/>
      <c r="G254" s="63"/>
      <c r="I254" s="146"/>
      <c r="J254" s="65"/>
      <c r="M254" s="63"/>
    </row>
    <row r="255" spans="1:13" s="147" customFormat="1" ht="11.25" customHeight="1">
      <c r="A255" s="63"/>
      <c r="D255" s="63"/>
      <c r="G255" s="63"/>
      <c r="I255" s="146"/>
      <c r="J255" s="65"/>
      <c r="M255" s="63"/>
    </row>
    <row r="256" spans="1:13" s="147" customFormat="1" ht="11.25" customHeight="1">
      <c r="A256" s="63"/>
      <c r="D256" s="63"/>
      <c r="G256" s="63"/>
      <c r="I256" s="146"/>
      <c r="J256" s="65"/>
      <c r="M256" s="63"/>
    </row>
    <row r="257" spans="1:13" s="147" customFormat="1" ht="11.25" customHeight="1">
      <c r="A257" s="63"/>
      <c r="D257" s="63"/>
      <c r="G257" s="63"/>
      <c r="I257" s="146"/>
      <c r="J257" s="65"/>
      <c r="M257" s="63"/>
    </row>
    <row r="258" spans="1:13" s="147" customFormat="1" ht="11.25" customHeight="1">
      <c r="A258" s="63"/>
      <c r="D258" s="63"/>
      <c r="G258" s="63"/>
      <c r="I258" s="146"/>
      <c r="J258" s="65"/>
      <c r="M258" s="63"/>
    </row>
    <row r="259" spans="1:13" s="147" customFormat="1" ht="11.25" customHeight="1">
      <c r="A259" s="63"/>
      <c r="D259" s="63"/>
      <c r="G259" s="63"/>
      <c r="I259" s="146"/>
      <c r="J259" s="65"/>
      <c r="M259" s="63"/>
    </row>
    <row r="260" spans="1:13" s="147" customFormat="1" ht="11.25" customHeight="1">
      <c r="A260" s="63"/>
      <c r="D260" s="63"/>
      <c r="G260" s="63"/>
      <c r="I260" s="146"/>
      <c r="J260" s="65"/>
      <c r="M260" s="63"/>
    </row>
    <row r="261" spans="1:13" s="147" customFormat="1" ht="11.25" customHeight="1">
      <c r="A261" s="63"/>
      <c r="D261" s="63"/>
      <c r="G261" s="63"/>
      <c r="I261" s="146"/>
      <c r="J261" s="65"/>
      <c r="M261" s="63"/>
    </row>
    <row r="262" spans="1:13" s="147" customFormat="1" ht="11.25" customHeight="1">
      <c r="A262" s="63"/>
      <c r="D262" s="63"/>
      <c r="G262" s="63"/>
      <c r="I262" s="146"/>
      <c r="J262" s="65"/>
      <c r="M262" s="63"/>
    </row>
    <row r="263" spans="1:13" s="147" customFormat="1" ht="11.25" customHeight="1">
      <c r="A263" s="63"/>
      <c r="D263" s="63"/>
      <c r="G263" s="63"/>
      <c r="I263" s="146"/>
      <c r="J263" s="65"/>
      <c r="M263" s="63"/>
    </row>
    <row r="264" spans="1:13" s="147" customFormat="1" ht="11.25" customHeight="1">
      <c r="A264" s="63"/>
      <c r="D264" s="63"/>
      <c r="G264" s="63"/>
      <c r="I264" s="146"/>
      <c r="J264" s="65"/>
      <c r="M264" s="63"/>
    </row>
    <row r="265" spans="1:13" s="147" customFormat="1" ht="11.25" customHeight="1">
      <c r="A265" s="63"/>
      <c r="D265" s="63"/>
      <c r="G265" s="63"/>
      <c r="I265" s="146"/>
      <c r="J265" s="65"/>
      <c r="M265" s="63"/>
    </row>
    <row r="266" spans="1:13" s="147" customFormat="1" ht="11.25" customHeight="1">
      <c r="A266" s="63"/>
      <c r="D266" s="63"/>
      <c r="G266" s="63"/>
      <c r="I266" s="146"/>
      <c r="J266" s="65"/>
      <c r="M266" s="63"/>
    </row>
    <row r="267" spans="1:13" s="147" customFormat="1" ht="11.25" customHeight="1">
      <c r="A267" s="63"/>
      <c r="D267" s="63"/>
      <c r="G267" s="63"/>
      <c r="I267" s="146"/>
      <c r="J267" s="65"/>
      <c r="M267" s="63"/>
    </row>
    <row r="268" spans="1:13" s="147" customFormat="1" ht="11.25" customHeight="1">
      <c r="A268" s="63"/>
      <c r="D268" s="63"/>
      <c r="G268" s="63"/>
      <c r="I268" s="146"/>
      <c r="J268" s="65"/>
      <c r="M268" s="63"/>
    </row>
    <row r="269" spans="1:13" s="147" customFormat="1" ht="11.25" customHeight="1">
      <c r="A269" s="63"/>
      <c r="D269" s="63"/>
      <c r="G269" s="63"/>
      <c r="I269" s="146"/>
      <c r="J269" s="65"/>
      <c r="M269" s="63"/>
    </row>
    <row r="270" spans="1:13" s="147" customFormat="1" ht="11.25" customHeight="1">
      <c r="A270" s="63"/>
      <c r="D270" s="63"/>
      <c r="G270" s="63"/>
      <c r="I270" s="146"/>
      <c r="J270" s="65"/>
      <c r="M270" s="63"/>
    </row>
    <row r="271" spans="1:13" s="147" customFormat="1" ht="11.25" customHeight="1">
      <c r="A271" s="63"/>
      <c r="D271" s="63"/>
      <c r="G271" s="63"/>
      <c r="I271" s="146"/>
      <c r="J271" s="65"/>
      <c r="M271" s="63"/>
    </row>
    <row r="272" spans="1:13" s="147" customFormat="1" ht="11.25" customHeight="1">
      <c r="A272" s="63"/>
      <c r="D272" s="63"/>
      <c r="G272" s="63"/>
      <c r="I272" s="146"/>
      <c r="J272" s="65"/>
      <c r="M272" s="63"/>
    </row>
    <row r="273" spans="1:32" s="147" customFormat="1" ht="11.25" customHeight="1">
      <c r="A273" s="63"/>
      <c r="D273" s="63"/>
      <c r="G273" s="63"/>
      <c r="I273" s="146"/>
      <c r="J273" s="65"/>
      <c r="M273" s="63"/>
    </row>
    <row r="274" spans="1:32" s="147" customFormat="1" ht="11.25" customHeight="1">
      <c r="A274" s="63"/>
      <c r="D274" s="63"/>
      <c r="G274" s="63"/>
      <c r="I274" s="146"/>
      <c r="J274" s="65"/>
      <c r="M274" s="63"/>
    </row>
    <row r="275" spans="1:32" s="147" customFormat="1" ht="11.25" customHeight="1">
      <c r="A275" s="63"/>
      <c r="D275" s="63"/>
      <c r="G275" s="63"/>
      <c r="I275" s="146"/>
      <c r="J275" s="65"/>
      <c r="M275" s="63"/>
    </row>
    <row r="276" spans="1:32" s="147" customFormat="1" ht="11.25" customHeight="1">
      <c r="A276" s="63"/>
      <c r="D276" s="63"/>
      <c r="G276" s="63"/>
      <c r="I276" s="146"/>
      <c r="J276" s="65"/>
      <c r="M276" s="63"/>
    </row>
    <row r="277" spans="1:32" s="147" customFormat="1" ht="11.25" customHeight="1">
      <c r="A277" s="63"/>
      <c r="D277" s="63"/>
      <c r="G277" s="63"/>
      <c r="I277" s="146"/>
      <c r="J277" s="65"/>
      <c r="M277" s="63"/>
    </row>
    <row r="278" spans="1:32" s="147" customFormat="1" ht="11.25" customHeight="1">
      <c r="A278" s="63"/>
      <c r="D278" s="63"/>
      <c r="G278" s="63"/>
      <c r="I278" s="146"/>
      <c r="J278" s="65"/>
      <c r="M278" s="63"/>
    </row>
    <row r="279" spans="1:32" s="147" customFormat="1" ht="11.25" customHeight="1">
      <c r="A279" s="63"/>
      <c r="D279" s="63"/>
      <c r="G279" s="63"/>
      <c r="I279" s="146"/>
      <c r="J279" s="65"/>
      <c r="M279" s="63"/>
    </row>
    <row r="280" spans="1:32" ht="11.25" customHeight="1">
      <c r="A280" s="63"/>
      <c r="B280" s="147"/>
      <c r="C280" s="147"/>
      <c r="D280" s="63"/>
      <c r="E280" s="147"/>
      <c r="F280" s="147"/>
      <c r="G280" s="63"/>
      <c r="H280" s="147"/>
      <c r="I280" s="146"/>
      <c r="J280" s="65"/>
      <c r="K280" s="147"/>
      <c r="L280" s="147"/>
      <c r="M280" s="63"/>
      <c r="N280" s="147"/>
      <c r="O280" s="147"/>
      <c r="P280" s="147"/>
      <c r="Q280" s="147"/>
      <c r="R280" s="147"/>
      <c r="S280" s="147"/>
      <c r="T280" s="147"/>
      <c r="U280" s="147"/>
      <c r="V280" s="147"/>
      <c r="W280" s="147"/>
      <c r="X280" s="147"/>
      <c r="Y280" s="147"/>
      <c r="Z280" s="147"/>
      <c r="AA280" s="147"/>
      <c r="AB280" s="147"/>
      <c r="AC280" s="147"/>
      <c r="AD280" s="147"/>
      <c r="AE280" s="147"/>
      <c r="AF280" s="147"/>
    </row>
    <row r="281" spans="1:32" ht="11.25" customHeight="1">
      <c r="A281" s="63"/>
      <c r="B281" s="147"/>
      <c r="C281" s="147"/>
      <c r="D281" s="63"/>
      <c r="E281" s="147"/>
      <c r="F281" s="147"/>
      <c r="G281" s="63"/>
      <c r="H281" s="147"/>
      <c r="I281" s="146"/>
      <c r="J281" s="65"/>
      <c r="K281" s="147"/>
      <c r="L281" s="147"/>
      <c r="M281" s="63"/>
      <c r="N281" s="147"/>
      <c r="O281" s="147"/>
      <c r="P281" s="147"/>
      <c r="Q281" s="147"/>
      <c r="R281" s="147"/>
      <c r="S281" s="147"/>
      <c r="T281" s="147"/>
      <c r="U281" s="147"/>
      <c r="V281" s="147"/>
      <c r="W281" s="147"/>
      <c r="X281" s="147"/>
      <c r="Y281" s="147"/>
      <c r="Z281" s="147"/>
      <c r="AA281" s="147"/>
      <c r="AB281" s="147"/>
      <c r="AC281" s="147"/>
      <c r="AD281" s="147"/>
      <c r="AE281" s="147"/>
      <c r="AF281" s="147"/>
    </row>
    <row r="282" spans="1:32" ht="11.25" customHeight="1">
      <c r="A282" s="63"/>
      <c r="B282" s="147"/>
      <c r="C282" s="147"/>
      <c r="D282" s="63"/>
      <c r="E282" s="147"/>
      <c r="F282" s="147"/>
      <c r="G282" s="63"/>
      <c r="H282" s="147"/>
      <c r="I282" s="146"/>
      <c r="J282" s="65"/>
      <c r="K282" s="147"/>
      <c r="L282" s="147"/>
      <c r="M282" s="63"/>
      <c r="N282" s="147"/>
      <c r="O282" s="147"/>
      <c r="P282" s="147"/>
      <c r="Q282" s="147"/>
      <c r="R282" s="147"/>
      <c r="S282" s="147"/>
      <c r="T282" s="147"/>
      <c r="U282" s="147"/>
      <c r="V282" s="147"/>
      <c r="W282" s="147"/>
      <c r="X282" s="147"/>
      <c r="Y282" s="147"/>
      <c r="Z282" s="147"/>
      <c r="AA282" s="147"/>
      <c r="AB282" s="147"/>
      <c r="AC282" s="147"/>
      <c r="AD282" s="147"/>
      <c r="AE282" s="147"/>
      <c r="AF282" s="147"/>
    </row>
    <row r="283" spans="1:32" ht="11.25" customHeight="1">
      <c r="A283" s="63"/>
      <c r="B283" s="147"/>
      <c r="C283" s="147"/>
      <c r="D283" s="63"/>
      <c r="E283" s="147"/>
      <c r="F283" s="147"/>
      <c r="G283" s="63"/>
      <c r="H283" s="147"/>
      <c r="I283" s="146"/>
      <c r="J283" s="65"/>
      <c r="K283" s="147"/>
      <c r="L283" s="147"/>
      <c r="M283" s="63"/>
      <c r="N283" s="147"/>
      <c r="O283" s="147"/>
      <c r="P283" s="147"/>
      <c r="Q283" s="147"/>
      <c r="R283" s="147"/>
      <c r="S283" s="147"/>
      <c r="T283" s="147"/>
      <c r="U283" s="147"/>
      <c r="V283" s="147"/>
      <c r="W283" s="147"/>
      <c r="X283" s="147"/>
      <c r="Y283" s="147"/>
      <c r="Z283" s="147"/>
      <c r="AA283" s="147"/>
      <c r="AB283" s="147"/>
      <c r="AC283" s="147"/>
      <c r="AD283" s="147"/>
      <c r="AE283" s="147"/>
      <c r="AF283" s="147"/>
    </row>
    <row r="284" spans="1:32" ht="11.25" customHeight="1">
      <c r="Q284" s="147"/>
      <c r="R284" s="147"/>
      <c r="S284" s="147"/>
      <c r="T284" s="147"/>
      <c r="U284" s="147"/>
      <c r="V284" s="147"/>
      <c r="W284" s="147"/>
      <c r="X284" s="147"/>
      <c r="Y284" s="147"/>
      <c r="Z284" s="147"/>
      <c r="AA284" s="147"/>
      <c r="AB284" s="147"/>
      <c r="AC284" s="147"/>
      <c r="AD284" s="147"/>
      <c r="AE284" s="147"/>
      <c r="AF284" s="147"/>
    </row>
    <row r="285" spans="1:32" ht="11.25" customHeight="1">
      <c r="Q285" s="147"/>
      <c r="R285" s="147"/>
      <c r="S285" s="147"/>
      <c r="T285" s="147"/>
      <c r="U285" s="147"/>
      <c r="V285" s="147"/>
      <c r="W285" s="147"/>
      <c r="X285" s="147"/>
      <c r="Y285" s="147"/>
      <c r="Z285" s="147"/>
      <c r="AA285" s="147"/>
      <c r="AB285" s="147"/>
      <c r="AC285" s="147"/>
      <c r="AD285" s="147"/>
      <c r="AE285" s="147"/>
      <c r="AF285" s="147"/>
    </row>
    <row r="286" spans="1:32" ht="11.25" customHeight="1">
      <c r="Q286" s="147"/>
      <c r="R286" s="147"/>
      <c r="S286" s="147"/>
      <c r="T286" s="147"/>
      <c r="U286" s="147"/>
      <c r="V286" s="147"/>
      <c r="W286" s="147"/>
      <c r="X286" s="147"/>
      <c r="Y286" s="147"/>
      <c r="Z286" s="147"/>
      <c r="AA286" s="147"/>
      <c r="AB286" s="147"/>
      <c r="AC286" s="147"/>
      <c r="AD286" s="147"/>
      <c r="AE286" s="147"/>
      <c r="AF286" s="147"/>
    </row>
    <row r="287" spans="1:32" ht="11.25" customHeight="1">
      <c r="Q287" s="147"/>
      <c r="R287" s="147"/>
      <c r="S287" s="147"/>
      <c r="T287" s="147"/>
      <c r="U287" s="147"/>
      <c r="V287" s="147"/>
      <c r="W287" s="147"/>
      <c r="X287" s="147"/>
      <c r="Y287" s="147"/>
      <c r="Z287" s="147"/>
      <c r="AA287" s="147"/>
      <c r="AB287" s="147"/>
      <c r="AC287" s="147"/>
      <c r="AD287" s="147"/>
      <c r="AE287" s="147"/>
      <c r="AF287" s="147"/>
    </row>
    <row r="288" spans="1:32" ht="11.25" customHeight="1">
      <c r="Q288" s="147"/>
      <c r="R288" s="147"/>
      <c r="S288" s="147"/>
      <c r="T288" s="147"/>
      <c r="U288" s="147"/>
      <c r="V288" s="147"/>
      <c r="W288" s="147"/>
      <c r="X288" s="147"/>
      <c r="Y288" s="147"/>
      <c r="Z288" s="147"/>
      <c r="AA288" s="147"/>
      <c r="AB288" s="147"/>
      <c r="AC288" s="147"/>
      <c r="AD288" s="147"/>
      <c r="AE288" s="147"/>
      <c r="AF288" s="147"/>
    </row>
    <row r="289" spans="17:32" ht="11.25" customHeight="1">
      <c r="Q289" s="147"/>
      <c r="R289" s="147"/>
      <c r="S289" s="147"/>
      <c r="T289" s="147"/>
      <c r="U289" s="147"/>
      <c r="V289" s="147"/>
      <c r="W289" s="147"/>
      <c r="X289" s="147"/>
      <c r="Y289" s="147"/>
      <c r="Z289" s="147"/>
      <c r="AA289" s="147"/>
      <c r="AB289" s="147"/>
      <c r="AC289" s="147"/>
      <c r="AD289" s="147"/>
      <c r="AE289" s="147"/>
      <c r="AF289" s="147"/>
    </row>
    <row r="290" spans="17:32" ht="11.25" customHeight="1">
      <c r="Q290" s="147"/>
      <c r="R290" s="147"/>
      <c r="S290" s="147"/>
      <c r="T290" s="147"/>
      <c r="U290" s="147"/>
      <c r="V290" s="147"/>
      <c r="W290" s="147"/>
      <c r="X290" s="147"/>
      <c r="Y290" s="147"/>
      <c r="Z290" s="147"/>
      <c r="AA290" s="147"/>
      <c r="AB290" s="147"/>
      <c r="AC290" s="147"/>
      <c r="AD290" s="147"/>
      <c r="AE290" s="147"/>
      <c r="AF290" s="147"/>
    </row>
    <row r="291" spans="17:32" ht="11.25" customHeight="1">
      <c r="Q291" s="147"/>
      <c r="R291" s="147"/>
      <c r="S291" s="147"/>
      <c r="T291" s="147"/>
      <c r="U291" s="147"/>
      <c r="V291" s="147"/>
      <c r="W291" s="147"/>
      <c r="X291" s="147"/>
      <c r="Y291" s="147"/>
      <c r="Z291" s="147"/>
      <c r="AA291" s="147"/>
      <c r="AB291" s="147"/>
      <c r="AC291" s="147"/>
      <c r="AD291" s="147"/>
      <c r="AE291" s="147"/>
      <c r="AF291" s="147"/>
    </row>
    <row r="292" spans="17:32" ht="11.25" customHeight="1">
      <c r="Q292" s="147"/>
      <c r="R292" s="147"/>
      <c r="S292" s="147"/>
      <c r="T292" s="147"/>
      <c r="U292" s="147"/>
      <c r="V292" s="147"/>
      <c r="W292" s="147"/>
      <c r="X292" s="147"/>
      <c r="Y292" s="147"/>
      <c r="Z292" s="147"/>
      <c r="AA292" s="147"/>
      <c r="AB292" s="147"/>
      <c r="AC292" s="147"/>
      <c r="AD292" s="147"/>
      <c r="AE292" s="147"/>
      <c r="AF292" s="147"/>
    </row>
    <row r="293" spans="17:32" ht="11.25" customHeight="1">
      <c r="Q293" s="147"/>
      <c r="R293" s="147"/>
      <c r="S293" s="147"/>
      <c r="T293" s="147"/>
      <c r="U293" s="147"/>
      <c r="V293" s="147"/>
      <c r="W293" s="147"/>
      <c r="X293" s="147"/>
      <c r="Y293" s="147"/>
      <c r="Z293" s="147"/>
      <c r="AA293" s="147"/>
      <c r="AB293" s="147"/>
      <c r="AC293" s="147"/>
      <c r="AD293" s="147"/>
      <c r="AE293" s="147"/>
      <c r="AF293" s="147"/>
    </row>
    <row r="294" spans="17:32" ht="11.25" customHeight="1">
      <c r="Q294" s="147"/>
      <c r="R294" s="147"/>
      <c r="S294" s="147"/>
      <c r="T294" s="147"/>
      <c r="U294" s="147"/>
      <c r="V294" s="147"/>
      <c r="W294" s="147"/>
      <c r="X294" s="147"/>
      <c r="Y294" s="147"/>
      <c r="Z294" s="147"/>
      <c r="AA294" s="147"/>
      <c r="AB294" s="147"/>
      <c r="AC294" s="147"/>
      <c r="AD294" s="147"/>
      <c r="AE294" s="147"/>
      <c r="AF294" s="147"/>
    </row>
    <row r="295" spans="17:32" ht="11.25" customHeight="1">
      <c r="Q295" s="147"/>
      <c r="R295" s="147"/>
      <c r="S295" s="147"/>
      <c r="T295" s="147"/>
      <c r="U295" s="147"/>
      <c r="V295" s="147"/>
      <c r="W295" s="147"/>
      <c r="X295" s="147"/>
      <c r="Y295" s="147"/>
      <c r="Z295" s="147"/>
      <c r="AA295" s="147"/>
      <c r="AB295" s="147"/>
      <c r="AC295" s="147"/>
      <c r="AD295" s="147"/>
      <c r="AE295" s="147"/>
      <c r="AF295" s="147"/>
    </row>
    <row r="296" spans="17:32" ht="11.25" customHeight="1">
      <c r="Q296" s="147"/>
      <c r="R296" s="147"/>
      <c r="S296" s="147"/>
      <c r="T296" s="147"/>
      <c r="U296" s="147"/>
      <c r="V296" s="147"/>
      <c r="W296" s="147"/>
      <c r="X296" s="147"/>
      <c r="Y296" s="147"/>
      <c r="Z296" s="147"/>
      <c r="AA296" s="147"/>
      <c r="AB296" s="147"/>
      <c r="AC296" s="147"/>
      <c r="AD296" s="147"/>
      <c r="AE296" s="147"/>
      <c r="AF296" s="147"/>
    </row>
    <row r="297" spans="17:32" ht="11.25" customHeight="1">
      <c r="Q297" s="147"/>
      <c r="R297" s="147"/>
      <c r="S297" s="147"/>
      <c r="T297" s="147"/>
      <c r="U297" s="147"/>
      <c r="V297" s="147"/>
      <c r="W297" s="147"/>
      <c r="X297" s="147"/>
      <c r="Y297" s="147"/>
      <c r="Z297" s="147"/>
      <c r="AA297" s="147"/>
      <c r="AB297" s="147"/>
      <c r="AC297" s="147"/>
      <c r="AD297" s="147"/>
      <c r="AE297" s="147"/>
      <c r="AF297" s="147"/>
    </row>
    <row r="298" spans="17:32" ht="11.25" customHeight="1">
      <c r="Q298" s="147"/>
      <c r="R298" s="147"/>
      <c r="S298" s="147"/>
      <c r="T298" s="147"/>
      <c r="U298" s="147"/>
      <c r="V298" s="147"/>
      <c r="W298" s="147"/>
      <c r="X298" s="147"/>
      <c r="Y298" s="147"/>
      <c r="Z298" s="147"/>
      <c r="AA298" s="147"/>
      <c r="AB298" s="147"/>
      <c r="AC298" s="147"/>
      <c r="AD298" s="147"/>
      <c r="AE298" s="147"/>
      <c r="AF298" s="147"/>
    </row>
    <row r="299" spans="17:32" ht="11.25" customHeight="1">
      <c r="Q299" s="147"/>
      <c r="R299" s="147"/>
      <c r="S299" s="147"/>
      <c r="T299" s="147"/>
      <c r="U299" s="147"/>
      <c r="V299" s="147"/>
      <c r="W299" s="147"/>
      <c r="X299" s="147"/>
      <c r="Y299" s="147"/>
      <c r="Z299" s="147"/>
      <c r="AA299" s="147"/>
      <c r="AB299" s="147"/>
      <c r="AC299" s="147"/>
      <c r="AD299" s="147"/>
      <c r="AE299" s="147"/>
      <c r="AF299" s="147"/>
    </row>
    <row r="300" spans="17:32" ht="11.25" customHeight="1">
      <c r="Q300" s="147"/>
      <c r="R300" s="147"/>
      <c r="S300" s="147"/>
      <c r="T300" s="147"/>
      <c r="U300" s="147"/>
      <c r="V300" s="147"/>
      <c r="W300" s="147"/>
      <c r="X300" s="147"/>
      <c r="Y300" s="147"/>
      <c r="Z300" s="147"/>
      <c r="AA300" s="147"/>
      <c r="AB300" s="147"/>
      <c r="AC300" s="147"/>
      <c r="AD300" s="147"/>
      <c r="AE300" s="147"/>
      <c r="AF300" s="147"/>
    </row>
  </sheetData>
  <mergeCells count="179">
    <mergeCell ref="C8:E8"/>
    <mergeCell ref="O8:P8"/>
    <mergeCell ref="Y8:Z8"/>
    <mergeCell ref="B10:C10"/>
    <mergeCell ref="E10:F10"/>
    <mergeCell ref="R10:S10"/>
    <mergeCell ref="U10:V10"/>
    <mergeCell ref="A1:Z1"/>
    <mergeCell ref="A2:Z2"/>
    <mergeCell ref="A3:Z3"/>
    <mergeCell ref="A4:Z4"/>
    <mergeCell ref="A5:Z5"/>
    <mergeCell ref="A6:Z6"/>
    <mergeCell ref="R13:S13"/>
    <mergeCell ref="U13:V13"/>
    <mergeCell ref="B14:C14"/>
    <mergeCell ref="E14:F14"/>
    <mergeCell ref="K14:L14"/>
    <mergeCell ref="Z11:Z12"/>
    <mergeCell ref="B12:C12"/>
    <mergeCell ref="E12:F12"/>
    <mergeCell ref="H12:I12"/>
    <mergeCell ref="R12:S12"/>
    <mergeCell ref="U12:V12"/>
    <mergeCell ref="X12:Y12"/>
    <mergeCell ref="B11:C11"/>
    <mergeCell ref="E11:F11"/>
    <mergeCell ref="H11:I11"/>
    <mergeCell ref="R11:S11"/>
    <mergeCell ref="U11:V11"/>
    <mergeCell ref="X11:Y11"/>
    <mergeCell ref="B15:C15"/>
    <mergeCell ref="E15:F15"/>
    <mergeCell ref="H15:I15"/>
    <mergeCell ref="B16:C16"/>
    <mergeCell ref="E16:F16"/>
    <mergeCell ref="H16:I16"/>
    <mergeCell ref="B13:C13"/>
    <mergeCell ref="E13:F13"/>
    <mergeCell ref="K13:L13"/>
    <mergeCell ref="U16:V16"/>
    <mergeCell ref="X16:X17"/>
    <mergeCell ref="B17:C17"/>
    <mergeCell ref="E17:F17"/>
    <mergeCell ref="N17:O17"/>
    <mergeCell ref="P17:P18"/>
    <mergeCell ref="R17:S17"/>
    <mergeCell ref="U17:V17"/>
    <mergeCell ref="B18:C18"/>
    <mergeCell ref="E18:F18"/>
    <mergeCell ref="N18:O18"/>
    <mergeCell ref="B19:C19"/>
    <mergeCell ref="E19:F19"/>
    <mergeCell ref="H19:I19"/>
    <mergeCell ref="B20:C20"/>
    <mergeCell ref="E20:F20"/>
    <mergeCell ref="H20:I20"/>
    <mergeCell ref="R16:S16"/>
    <mergeCell ref="Z21:Z22"/>
    <mergeCell ref="B22:C22"/>
    <mergeCell ref="E22:F22"/>
    <mergeCell ref="K22:L22"/>
    <mergeCell ref="R22:S22"/>
    <mergeCell ref="U22:V22"/>
    <mergeCell ref="X22:Y22"/>
    <mergeCell ref="R20:S20"/>
    <mergeCell ref="U20:V20"/>
    <mergeCell ref="B21:C21"/>
    <mergeCell ref="E21:F21"/>
    <mergeCell ref="K21:L21"/>
    <mergeCell ref="R21:S21"/>
    <mergeCell ref="U21:V21"/>
    <mergeCell ref="B23:C23"/>
    <mergeCell ref="E23:F23"/>
    <mergeCell ref="H23:I23"/>
    <mergeCell ref="R23:S23"/>
    <mergeCell ref="U23:V23"/>
    <mergeCell ref="B24:C24"/>
    <mergeCell ref="E24:F24"/>
    <mergeCell ref="H24:I24"/>
    <mergeCell ref="X21:Y21"/>
    <mergeCell ref="U26:V26"/>
    <mergeCell ref="X26:X27"/>
    <mergeCell ref="K27:L27"/>
    <mergeCell ref="N27:O27"/>
    <mergeCell ref="R27:S27"/>
    <mergeCell ref="U27:V27"/>
    <mergeCell ref="B25:C25"/>
    <mergeCell ref="E25:F25"/>
    <mergeCell ref="K26:L26"/>
    <mergeCell ref="N26:O26"/>
    <mergeCell ref="P26:P27"/>
    <mergeCell ref="R26:S26"/>
    <mergeCell ref="R30:S30"/>
    <mergeCell ref="U30:V30"/>
    <mergeCell ref="B31:C31"/>
    <mergeCell ref="E31:F31"/>
    <mergeCell ref="K31:L31"/>
    <mergeCell ref="N31:N32"/>
    <mergeCell ref="R31:S31"/>
    <mergeCell ref="U31:V31"/>
    <mergeCell ref="B28:C28"/>
    <mergeCell ref="E28:F28"/>
    <mergeCell ref="B29:C29"/>
    <mergeCell ref="E29:F29"/>
    <mergeCell ref="H29:I29"/>
    <mergeCell ref="B30:C30"/>
    <mergeCell ref="E30:F30"/>
    <mergeCell ref="H30:I30"/>
    <mergeCell ref="R33:S33"/>
    <mergeCell ref="U33:V33"/>
    <mergeCell ref="B34:C34"/>
    <mergeCell ref="E34:F34"/>
    <mergeCell ref="H34:I34"/>
    <mergeCell ref="X31:Y31"/>
    <mergeCell ref="Z31:Z32"/>
    <mergeCell ref="B32:C32"/>
    <mergeCell ref="E32:F32"/>
    <mergeCell ref="K32:L32"/>
    <mergeCell ref="R32:S32"/>
    <mergeCell ref="U32:V32"/>
    <mergeCell ref="X32:Y32"/>
    <mergeCell ref="B35:C35"/>
    <mergeCell ref="E35:F35"/>
    <mergeCell ref="K35:L35"/>
    <mergeCell ref="N35:O35"/>
    <mergeCell ref="P35:P36"/>
    <mergeCell ref="K36:L36"/>
    <mergeCell ref="N36:O36"/>
    <mergeCell ref="B33:C33"/>
    <mergeCell ref="E33:F33"/>
    <mergeCell ref="H33:I33"/>
    <mergeCell ref="B39:C39"/>
    <mergeCell ref="E39:F39"/>
    <mergeCell ref="H39:I39"/>
    <mergeCell ref="B40:C40"/>
    <mergeCell ref="E40:F40"/>
    <mergeCell ref="H40:I40"/>
    <mergeCell ref="R36:S36"/>
    <mergeCell ref="U36:V36"/>
    <mergeCell ref="X36:X37"/>
    <mergeCell ref="R37:S37"/>
    <mergeCell ref="U37:V37"/>
    <mergeCell ref="B38:C38"/>
    <mergeCell ref="E38:F38"/>
    <mergeCell ref="Z41:Z42"/>
    <mergeCell ref="B42:C42"/>
    <mergeCell ref="E42:F42"/>
    <mergeCell ref="K42:L42"/>
    <mergeCell ref="R42:S42"/>
    <mergeCell ref="U42:V42"/>
    <mergeCell ref="X42:Y42"/>
    <mergeCell ref="U40:V40"/>
    <mergeCell ref="B41:C41"/>
    <mergeCell ref="E41:F41"/>
    <mergeCell ref="K41:L41"/>
    <mergeCell ref="N41:N42"/>
    <mergeCell ref="U41:V41"/>
    <mergeCell ref="B43:C43"/>
    <mergeCell ref="E43:F43"/>
    <mergeCell ref="H43:I43"/>
    <mergeCell ref="R43:S43"/>
    <mergeCell ref="U43:V43"/>
    <mergeCell ref="B44:C44"/>
    <mergeCell ref="E44:F44"/>
    <mergeCell ref="H44:I44"/>
    <mergeCell ref="X41:Y41"/>
    <mergeCell ref="X46:X47"/>
    <mergeCell ref="K47:L47"/>
    <mergeCell ref="N47:O47"/>
    <mergeCell ref="R47:S47"/>
    <mergeCell ref="U47:V47"/>
    <mergeCell ref="H49:I49"/>
    <mergeCell ref="B45:C45"/>
    <mergeCell ref="E45:F45"/>
    <mergeCell ref="K46:L46"/>
    <mergeCell ref="N46:O46"/>
    <mergeCell ref="P46:P47"/>
    <mergeCell ref="R46:S46"/>
  </mergeCells>
  <pageMargins left="0.23622047244094491" right="0.23622047244094491" top="0.11811023622047245" bottom="0.11811023622047245" header="0" footer="0"/>
  <pageSetup paperSize="9" scale="70" orientation="landscape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07"/>
  <sheetViews>
    <sheetView view="pageBreakPreview" zoomScale="115" zoomScaleNormal="100" zoomScaleSheetLayoutView="115" workbookViewId="0"/>
  </sheetViews>
  <sheetFormatPr defaultRowHeight="12.75"/>
  <cols>
    <col min="1" max="1" width="3.5703125" style="1" customWidth="1"/>
    <col min="2" max="2" width="11.5703125" style="1" customWidth="1"/>
    <col min="3" max="3" width="21.5703125" style="1" customWidth="1"/>
    <col min="4" max="4" width="12.42578125" style="1" customWidth="1"/>
    <col min="5" max="5" width="11" style="1" customWidth="1"/>
    <col min="6" max="6" width="18.85546875" style="1" customWidth="1"/>
    <col min="7" max="7" width="10.7109375" style="1" customWidth="1"/>
    <col min="8" max="16384" width="9.140625" style="1"/>
  </cols>
  <sheetData>
    <row r="1" spans="1:13" s="4" customFormat="1">
      <c r="C1" s="38"/>
      <c r="D1" s="167" t="s">
        <v>35</v>
      </c>
      <c r="E1" s="167"/>
      <c r="F1" s="167"/>
      <c r="G1" s="38"/>
      <c r="H1" s="38"/>
      <c r="I1" s="38"/>
      <c r="J1" s="38"/>
      <c r="K1" s="1"/>
    </row>
    <row r="2" spans="1:13" s="4" customFormat="1" ht="11.25" customHeight="1">
      <c r="C2" s="38"/>
      <c r="D2" s="38"/>
      <c r="E2" s="38"/>
      <c r="G2" s="38"/>
      <c r="H2" s="38"/>
      <c r="I2" s="38"/>
      <c r="J2" s="38"/>
      <c r="K2" s="1"/>
      <c r="L2" s="37"/>
      <c r="M2" s="37"/>
    </row>
    <row r="3" spans="1:13" s="6" customFormat="1" ht="28.5" customHeight="1">
      <c r="A3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3" s="170"/>
      <c r="C3" s="170"/>
      <c r="D3" s="170"/>
      <c r="E3" s="170"/>
      <c r="F3" s="170"/>
      <c r="G3" s="170"/>
      <c r="H3" s="9"/>
      <c r="I3" s="9"/>
      <c r="J3" s="9"/>
      <c r="K3" s="9"/>
      <c r="L3" s="36"/>
    </row>
    <row r="4" spans="1:13" s="6" customFormat="1" ht="15" customHeight="1">
      <c r="D4" s="51" t="s">
        <v>0</v>
      </c>
      <c r="E4" s="35"/>
      <c r="F4" s="35"/>
      <c r="G4" s="35"/>
      <c r="H4" s="35"/>
      <c r="I4" s="35"/>
      <c r="J4" s="35"/>
      <c r="K4" s="35"/>
    </row>
    <row r="5" spans="1:13" s="4" customFormat="1" ht="12.75" customHeight="1">
      <c r="E5" s="169"/>
      <c r="F5" s="169"/>
      <c r="G5" s="169"/>
      <c r="H5" s="7"/>
      <c r="I5" s="7"/>
      <c r="J5" s="7"/>
      <c r="K5" s="7"/>
      <c r="L5" s="34"/>
    </row>
    <row r="6" spans="1:13" s="6" customFormat="1" ht="12.75" customHeight="1">
      <c r="B6" s="8" t="s">
        <v>5</v>
      </c>
      <c r="C6" s="14" t="str">
        <f>Лист1!A28</f>
        <v>Кемерово</v>
      </c>
      <c r="E6" s="8" t="s">
        <v>6</v>
      </c>
      <c r="F6" s="33" t="str">
        <f>Лист1!A30</f>
        <v>19 - 20 октября 2019 г.</v>
      </c>
      <c r="G6" s="9"/>
      <c r="J6" s="12"/>
      <c r="K6" s="156"/>
      <c r="L6" s="156"/>
    </row>
    <row r="7" spans="1:13" s="6" customFormat="1" ht="12.75" customHeight="1">
      <c r="A7" s="3"/>
      <c r="B7" s="14"/>
      <c r="C7" s="16"/>
      <c r="D7" s="16"/>
      <c r="E7" s="32"/>
      <c r="F7" s="32"/>
      <c r="G7" s="16"/>
      <c r="H7" s="5"/>
      <c r="I7" s="5"/>
      <c r="J7" s="8"/>
      <c r="K7" s="5"/>
      <c r="L7" s="5"/>
    </row>
    <row r="8" spans="1:13" s="11" customFormat="1" ht="45" customHeight="1">
      <c r="A8" s="10" t="s">
        <v>34</v>
      </c>
      <c r="B8" s="157" t="s">
        <v>33</v>
      </c>
      <c r="C8" s="158"/>
      <c r="D8" s="10" t="s">
        <v>5</v>
      </c>
      <c r="E8" s="10" t="s">
        <v>32</v>
      </c>
      <c r="F8" s="10" t="s">
        <v>75</v>
      </c>
      <c r="G8" s="10" t="s">
        <v>31</v>
      </c>
    </row>
    <row r="9" spans="1:13" ht="15" customHeight="1">
      <c r="A9" s="30">
        <v>1</v>
      </c>
      <c r="B9" s="168" t="s">
        <v>30</v>
      </c>
      <c r="C9" s="168"/>
      <c r="D9" s="54" t="s">
        <v>11</v>
      </c>
      <c r="E9" s="31" t="s">
        <v>21</v>
      </c>
      <c r="F9" s="17" t="s">
        <v>1</v>
      </c>
      <c r="G9" s="54" t="s">
        <v>28</v>
      </c>
    </row>
    <row r="10" spans="1:13" ht="15" customHeight="1">
      <c r="A10" s="30">
        <v>2</v>
      </c>
      <c r="B10" s="159" t="s">
        <v>73</v>
      </c>
      <c r="C10" s="160"/>
      <c r="D10" s="54" t="s">
        <v>11</v>
      </c>
      <c r="E10" s="28"/>
      <c r="F10" s="54" t="s">
        <v>74</v>
      </c>
      <c r="G10" s="54" t="s">
        <v>28</v>
      </c>
    </row>
    <row r="11" spans="1:13" ht="15" customHeight="1">
      <c r="A11" s="30">
        <v>3</v>
      </c>
      <c r="B11" s="159" t="s">
        <v>129</v>
      </c>
      <c r="C11" s="160"/>
      <c r="D11" s="54" t="s">
        <v>11</v>
      </c>
      <c r="E11" s="28"/>
      <c r="F11" s="48" t="s">
        <v>29</v>
      </c>
      <c r="G11" s="54" t="s">
        <v>28</v>
      </c>
    </row>
    <row r="12" spans="1:13" ht="15" customHeight="1">
      <c r="A12" s="30">
        <v>4</v>
      </c>
      <c r="B12" s="159" t="s">
        <v>130</v>
      </c>
      <c r="C12" s="160"/>
      <c r="D12" s="54" t="s">
        <v>11</v>
      </c>
      <c r="E12" s="31"/>
      <c r="F12" s="54" t="s">
        <v>29</v>
      </c>
      <c r="G12" s="54" t="s">
        <v>28</v>
      </c>
    </row>
    <row r="13" spans="1:13" ht="15" customHeight="1">
      <c r="A13" s="30">
        <v>5</v>
      </c>
      <c r="B13" s="168" t="s">
        <v>131</v>
      </c>
      <c r="C13" s="168"/>
      <c r="D13" s="54" t="s">
        <v>11</v>
      </c>
      <c r="F13" s="54" t="s">
        <v>29</v>
      </c>
      <c r="G13" s="54" t="s">
        <v>28</v>
      </c>
    </row>
    <row r="14" spans="1:13" ht="15" customHeight="1">
      <c r="A14" s="30">
        <v>6</v>
      </c>
      <c r="B14" s="159" t="s">
        <v>132</v>
      </c>
      <c r="C14" s="160"/>
      <c r="D14" s="54" t="s">
        <v>11</v>
      </c>
      <c r="E14" s="17"/>
      <c r="F14" s="54" t="s">
        <v>29</v>
      </c>
      <c r="G14" s="54" t="s">
        <v>28</v>
      </c>
    </row>
    <row r="15" spans="1:13" ht="15" customHeight="1">
      <c r="A15" s="30">
        <v>7</v>
      </c>
      <c r="B15" s="159" t="s">
        <v>133</v>
      </c>
      <c r="C15" s="160"/>
      <c r="D15" s="120" t="s">
        <v>11</v>
      </c>
      <c r="E15" s="31"/>
      <c r="F15" s="120" t="s">
        <v>29</v>
      </c>
      <c r="G15" s="120" t="s">
        <v>28</v>
      </c>
    </row>
    <row r="16" spans="1:13" ht="15" customHeight="1">
      <c r="A16" s="30">
        <v>8</v>
      </c>
      <c r="B16" s="159" t="s">
        <v>134</v>
      </c>
      <c r="C16" s="160"/>
      <c r="D16" s="120" t="s">
        <v>11</v>
      </c>
      <c r="F16" s="120" t="s">
        <v>29</v>
      </c>
      <c r="G16" s="120" t="s">
        <v>28</v>
      </c>
    </row>
    <row r="17" spans="1:7" ht="15" customHeight="1">
      <c r="A17" s="30">
        <v>9</v>
      </c>
      <c r="B17" s="159" t="s">
        <v>135</v>
      </c>
      <c r="C17" s="160"/>
      <c r="D17" s="120" t="s">
        <v>11</v>
      </c>
      <c r="E17" s="120"/>
      <c r="F17" s="120" t="s">
        <v>29</v>
      </c>
      <c r="G17" s="120" t="s">
        <v>28</v>
      </c>
    </row>
    <row r="18" spans="1:7" ht="15" customHeight="1">
      <c r="A18" s="30">
        <v>10</v>
      </c>
      <c r="B18" s="165"/>
      <c r="C18" s="166"/>
      <c r="D18" s="29"/>
      <c r="E18" s="28"/>
      <c r="F18" s="28"/>
      <c r="G18" s="28"/>
    </row>
    <row r="19" spans="1:7" ht="15" customHeight="1">
      <c r="A19" s="30">
        <v>11</v>
      </c>
      <c r="B19" s="165"/>
      <c r="C19" s="166"/>
      <c r="D19" s="29"/>
      <c r="E19" s="28"/>
      <c r="F19" s="28"/>
      <c r="G19" s="28"/>
    </row>
    <row r="20" spans="1:7" ht="15" customHeight="1">
      <c r="A20" s="30">
        <v>12</v>
      </c>
      <c r="B20" s="159"/>
      <c r="C20" s="160"/>
      <c r="D20" s="29"/>
      <c r="E20" s="28"/>
      <c r="F20" s="28"/>
      <c r="G20" s="28"/>
    </row>
    <row r="21" spans="1:7" ht="15" customHeight="1">
      <c r="A21" s="30">
        <v>13</v>
      </c>
      <c r="B21" s="159"/>
      <c r="C21" s="160"/>
      <c r="D21" s="29"/>
      <c r="E21" s="28"/>
      <c r="F21" s="28"/>
      <c r="G21" s="28"/>
    </row>
    <row r="22" spans="1:7" ht="15" customHeight="1">
      <c r="A22" s="30">
        <v>14</v>
      </c>
      <c r="B22" s="163"/>
      <c r="C22" s="164"/>
      <c r="D22" s="29"/>
      <c r="E22" s="28"/>
      <c r="F22" s="28"/>
      <c r="G22" s="28"/>
    </row>
    <row r="23" spans="1:7" ht="15" customHeight="1">
      <c r="A23" s="2"/>
      <c r="B23" s="15"/>
      <c r="C23" s="15"/>
      <c r="D23" s="2"/>
      <c r="E23" s="2"/>
      <c r="F23" s="2"/>
      <c r="G23" s="2"/>
    </row>
    <row r="24" spans="1:7" ht="15" customHeight="1">
      <c r="A24" s="2"/>
      <c r="B24" s="15"/>
      <c r="C24" s="15"/>
      <c r="D24" s="2"/>
      <c r="E24" s="2"/>
      <c r="F24" s="2"/>
      <c r="G24" s="2"/>
    </row>
    <row r="25" spans="1:7" ht="13.5" customHeight="1">
      <c r="A25" s="3" t="s">
        <v>1</v>
      </c>
      <c r="B25" s="3"/>
      <c r="C25" s="3"/>
      <c r="D25" s="161"/>
      <c r="E25" s="161"/>
      <c r="F25" s="162" t="s">
        <v>12</v>
      </c>
      <c r="G25" s="162"/>
    </row>
    <row r="26" spans="1:7" ht="15" customHeight="1"/>
    <row r="27" spans="1:7" ht="15" customHeight="1"/>
    <row r="28" spans="1:7" ht="15" customHeight="1"/>
    <row r="29" spans="1:7" ht="15" customHeight="1"/>
    <row r="30" spans="1:7" ht="15" customHeight="1"/>
    <row r="31" spans="1:7" ht="15" customHeight="1"/>
    <row r="32" spans="1:7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</sheetData>
  <mergeCells count="21">
    <mergeCell ref="D1:F1"/>
    <mergeCell ref="B9:C9"/>
    <mergeCell ref="E5:G5"/>
    <mergeCell ref="A3:G3"/>
    <mergeCell ref="B20:C20"/>
    <mergeCell ref="B14:C14"/>
    <mergeCell ref="B15:C15"/>
    <mergeCell ref="B13:C13"/>
    <mergeCell ref="B17:C17"/>
    <mergeCell ref="B16:C16"/>
    <mergeCell ref="B18:C18"/>
    <mergeCell ref="D25:E25"/>
    <mergeCell ref="F25:G25"/>
    <mergeCell ref="B21:C21"/>
    <mergeCell ref="B22:C22"/>
    <mergeCell ref="B19:C19"/>
    <mergeCell ref="K6:L6"/>
    <mergeCell ref="B8:C8"/>
    <mergeCell ref="B12:C12"/>
    <mergeCell ref="B10:C10"/>
    <mergeCell ref="B11:C11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236"/>
  <sheetViews>
    <sheetView view="pageBreakPreview" zoomScaleNormal="100" zoomScaleSheetLayoutView="100" workbookViewId="0">
      <selection sqref="A1:F1"/>
    </sheetView>
  </sheetViews>
  <sheetFormatPr defaultRowHeight="12.75"/>
  <cols>
    <col min="1" max="1" width="3.5703125" style="1" customWidth="1"/>
    <col min="2" max="2" width="26.5703125" style="1" customWidth="1"/>
    <col min="3" max="3" width="15.42578125" style="1" customWidth="1"/>
    <col min="4" max="4" width="11" style="1" customWidth="1"/>
    <col min="5" max="5" width="15.42578125" style="1" customWidth="1"/>
    <col min="6" max="6" width="14" style="1" customWidth="1"/>
    <col min="7" max="7" width="9.140625" style="1"/>
    <col min="8" max="9" width="24.85546875" style="1" customWidth="1"/>
    <col min="10" max="10" width="17" style="1" customWidth="1"/>
    <col min="11" max="16384" width="9.140625" style="1"/>
  </cols>
  <sheetData>
    <row r="1" spans="1:12" s="4" customFormat="1" ht="12.75" customHeight="1">
      <c r="A1" s="172" t="s">
        <v>47</v>
      </c>
      <c r="B1" s="172"/>
      <c r="C1" s="172"/>
      <c r="D1" s="172"/>
      <c r="E1" s="172"/>
      <c r="F1" s="172"/>
      <c r="G1" s="38"/>
      <c r="H1" s="38"/>
      <c r="I1" s="38"/>
      <c r="J1" s="38"/>
      <c r="K1" s="38"/>
    </row>
    <row r="2" spans="1:12" s="4" customFormat="1" ht="11.25" customHeight="1">
      <c r="C2" s="38"/>
      <c r="D2" s="38"/>
      <c r="F2" s="38"/>
      <c r="G2" s="38"/>
      <c r="H2" s="38"/>
      <c r="I2" s="38"/>
      <c r="J2" s="38"/>
      <c r="K2" s="38"/>
      <c r="L2" s="37"/>
    </row>
    <row r="3" spans="1:12" s="6" customFormat="1" ht="28.5" customHeight="1">
      <c r="A3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3" s="170"/>
      <c r="C3" s="170"/>
      <c r="D3" s="170"/>
      <c r="E3" s="170"/>
      <c r="F3" s="170"/>
      <c r="G3" s="9"/>
      <c r="H3" s="9"/>
      <c r="I3" s="9"/>
      <c r="J3" s="9"/>
      <c r="K3" s="9"/>
    </row>
    <row r="4" spans="1:12" s="6" customFormat="1" ht="15" customHeight="1">
      <c r="A4" s="171" t="s">
        <v>0</v>
      </c>
      <c r="B4" s="171"/>
      <c r="C4" s="171"/>
      <c r="D4" s="171"/>
      <c r="E4" s="171"/>
      <c r="F4" s="171"/>
      <c r="G4" s="35"/>
      <c r="H4" s="35"/>
      <c r="I4" s="35"/>
      <c r="J4" s="35"/>
      <c r="K4" s="35"/>
    </row>
    <row r="5" spans="1:12" s="4" customFormat="1" ht="12.75" customHeight="1">
      <c r="D5" s="169"/>
      <c r="E5" s="169"/>
      <c r="F5" s="169"/>
      <c r="G5" s="7"/>
      <c r="H5" s="7"/>
      <c r="I5" s="7"/>
      <c r="J5" s="7"/>
      <c r="K5" s="7"/>
    </row>
    <row r="6" spans="1:12" s="6" customFormat="1" ht="12.75" customHeight="1">
      <c r="B6" s="8" t="s">
        <v>6</v>
      </c>
      <c r="C6" s="33" t="str">
        <f>Лист1!A30</f>
        <v>19 - 20 октября 2019 г.</v>
      </c>
      <c r="E6" s="8" t="s">
        <v>5</v>
      </c>
      <c r="F6" s="14" t="str">
        <f>Лист1!A28</f>
        <v>Кемерово</v>
      </c>
      <c r="K6" s="12"/>
    </row>
    <row r="7" spans="1:12" s="6" customFormat="1" ht="12.75" customHeight="1">
      <c r="A7" s="3"/>
      <c r="B7" s="14"/>
      <c r="C7" s="16"/>
      <c r="D7" s="32"/>
      <c r="E7" s="32"/>
      <c r="F7" s="16"/>
      <c r="G7" s="5"/>
      <c r="H7" s="5"/>
      <c r="I7" s="5"/>
      <c r="J7" s="5"/>
      <c r="K7" s="8"/>
    </row>
    <row r="8" spans="1:12" s="11" customFormat="1" ht="33.6" customHeight="1">
      <c r="A8" s="10" t="s">
        <v>34</v>
      </c>
      <c r="B8" s="45" t="s">
        <v>40</v>
      </c>
      <c r="C8" s="44" t="s">
        <v>5</v>
      </c>
      <c r="D8" s="44" t="s">
        <v>39</v>
      </c>
      <c r="E8" s="44" t="s">
        <v>38</v>
      </c>
      <c r="F8" s="44" t="s">
        <v>37</v>
      </c>
    </row>
    <row r="9" spans="1:12" ht="15" customHeight="1">
      <c r="A9" s="30">
        <v>1</v>
      </c>
      <c r="B9" s="43" t="s">
        <v>326</v>
      </c>
      <c r="C9" s="42" t="s">
        <v>11</v>
      </c>
      <c r="D9" s="42" t="s">
        <v>36</v>
      </c>
      <c r="E9" s="41">
        <v>2002</v>
      </c>
      <c r="F9" s="28"/>
    </row>
    <row r="10" spans="1:12" ht="15" customHeight="1">
      <c r="A10" s="30">
        <v>2</v>
      </c>
      <c r="B10" s="43" t="s">
        <v>25</v>
      </c>
      <c r="C10" s="42" t="s">
        <v>11</v>
      </c>
      <c r="D10" s="41" t="s">
        <v>21</v>
      </c>
      <c r="E10" s="41">
        <v>1955</v>
      </c>
      <c r="F10" s="28"/>
    </row>
    <row r="11" spans="1:12" ht="15" customHeight="1">
      <c r="A11" s="30">
        <v>3</v>
      </c>
      <c r="B11" s="43" t="s">
        <v>86</v>
      </c>
      <c r="C11" s="42" t="s">
        <v>11</v>
      </c>
      <c r="D11" s="42" t="s">
        <v>36</v>
      </c>
      <c r="E11" s="41">
        <v>1970</v>
      </c>
      <c r="F11" s="28"/>
    </row>
    <row r="12" spans="1:12" ht="15" customHeight="1">
      <c r="A12" s="30">
        <v>4</v>
      </c>
      <c r="B12" s="43" t="s">
        <v>329</v>
      </c>
      <c r="C12" s="42" t="s">
        <v>11</v>
      </c>
      <c r="D12" s="42" t="s">
        <v>36</v>
      </c>
      <c r="E12" s="41">
        <v>2000</v>
      </c>
      <c r="F12" s="28"/>
      <c r="G12" s="46"/>
    </row>
    <row r="13" spans="1:12" ht="15" customHeight="1">
      <c r="A13" s="30">
        <v>5</v>
      </c>
      <c r="B13" s="43" t="s">
        <v>124</v>
      </c>
      <c r="C13" s="42" t="s">
        <v>11</v>
      </c>
      <c r="D13" s="42" t="s">
        <v>36</v>
      </c>
      <c r="E13" s="41">
        <v>2010</v>
      </c>
      <c r="F13" s="28"/>
    </row>
    <row r="14" spans="1:12" ht="15" customHeight="1">
      <c r="A14" s="30">
        <v>6</v>
      </c>
      <c r="B14" s="43" t="s">
        <v>46</v>
      </c>
      <c r="C14" s="42" t="s">
        <v>11</v>
      </c>
      <c r="D14" s="42" t="s">
        <v>20</v>
      </c>
      <c r="E14" s="42">
        <v>1977</v>
      </c>
      <c r="F14" s="47"/>
    </row>
    <row r="15" spans="1:12" ht="15" customHeight="1">
      <c r="A15" s="30">
        <v>7</v>
      </c>
      <c r="B15" s="43" t="s">
        <v>193</v>
      </c>
      <c r="C15" s="42" t="s">
        <v>11</v>
      </c>
      <c r="D15" s="125" t="s">
        <v>22</v>
      </c>
      <c r="E15" s="41">
        <v>1980</v>
      </c>
      <c r="F15" s="28"/>
    </row>
    <row r="16" spans="1:12" ht="15" customHeight="1">
      <c r="A16" s="30">
        <v>8</v>
      </c>
      <c r="B16" s="43" t="s">
        <v>320</v>
      </c>
      <c r="C16" s="42" t="s">
        <v>11</v>
      </c>
      <c r="D16" s="42" t="s">
        <v>22</v>
      </c>
      <c r="E16" s="41">
        <v>2002</v>
      </c>
      <c r="F16" s="28"/>
    </row>
    <row r="17" spans="1:6" ht="15" customHeight="1">
      <c r="A17" s="30">
        <v>9</v>
      </c>
      <c r="B17" s="43" t="s">
        <v>120</v>
      </c>
      <c r="C17" s="42" t="s">
        <v>11</v>
      </c>
      <c r="D17" s="125" t="s">
        <v>36</v>
      </c>
      <c r="E17" s="41">
        <v>1998</v>
      </c>
      <c r="F17" s="28"/>
    </row>
    <row r="18" spans="1:6" ht="15" customHeight="1">
      <c r="A18" s="30">
        <v>10</v>
      </c>
      <c r="B18" s="248" t="s">
        <v>339</v>
      </c>
      <c r="C18" s="42" t="s">
        <v>11</v>
      </c>
      <c r="D18" s="125" t="s">
        <v>36</v>
      </c>
      <c r="E18" s="41">
        <v>1999</v>
      </c>
      <c r="F18" s="28"/>
    </row>
    <row r="19" spans="1:6" ht="15" customHeight="1">
      <c r="A19" s="30">
        <v>11</v>
      </c>
      <c r="B19" s="43" t="s">
        <v>328</v>
      </c>
      <c r="C19" s="42" t="s">
        <v>11</v>
      </c>
      <c r="D19" s="125" t="s">
        <v>21</v>
      </c>
      <c r="E19" s="41">
        <v>1995</v>
      </c>
      <c r="F19" s="28"/>
    </row>
    <row r="20" spans="1:6" ht="15" customHeight="1">
      <c r="A20" s="30">
        <v>12</v>
      </c>
      <c r="B20" s="28" t="s">
        <v>175</v>
      </c>
      <c r="C20" s="125" t="s">
        <v>11</v>
      </c>
      <c r="D20" s="125" t="s">
        <v>36</v>
      </c>
      <c r="E20" s="125">
        <v>1984</v>
      </c>
      <c r="F20" s="28"/>
    </row>
    <row r="21" spans="1:6" ht="15" customHeight="1">
      <c r="A21" s="30">
        <v>13</v>
      </c>
      <c r="B21" s="43" t="s">
        <v>316</v>
      </c>
      <c r="C21" s="42" t="s">
        <v>11</v>
      </c>
      <c r="D21" s="42" t="s">
        <v>36</v>
      </c>
      <c r="E21" s="42">
        <v>2000</v>
      </c>
      <c r="F21" s="28"/>
    </row>
    <row r="22" spans="1:6" ht="15" customHeight="1">
      <c r="A22" s="30">
        <v>14</v>
      </c>
      <c r="B22" s="28" t="s">
        <v>155</v>
      </c>
      <c r="C22" s="125" t="s">
        <v>11</v>
      </c>
      <c r="D22" s="125" t="s">
        <v>22</v>
      </c>
      <c r="E22" s="125">
        <v>1962</v>
      </c>
      <c r="F22" s="28"/>
    </row>
    <row r="23" spans="1:6" ht="15" customHeight="1">
      <c r="A23" s="30">
        <v>15</v>
      </c>
      <c r="B23" s="43" t="s">
        <v>119</v>
      </c>
      <c r="C23" s="42" t="s">
        <v>11</v>
      </c>
      <c r="D23" s="42" t="s">
        <v>21</v>
      </c>
      <c r="E23" s="41">
        <v>1979</v>
      </c>
      <c r="F23" s="28"/>
    </row>
    <row r="24" spans="1:6" ht="15" customHeight="1">
      <c r="A24" s="30">
        <v>16</v>
      </c>
      <c r="B24" s="43" t="s">
        <v>122</v>
      </c>
      <c r="C24" s="42" t="s">
        <v>11</v>
      </c>
      <c r="D24" s="42" t="s">
        <v>22</v>
      </c>
      <c r="E24" s="41">
        <v>1983</v>
      </c>
      <c r="F24" s="28"/>
    </row>
    <row r="25" spans="1:6" ht="15" customHeight="1">
      <c r="A25" s="30">
        <v>17</v>
      </c>
      <c r="B25" s="43" t="s">
        <v>78</v>
      </c>
      <c r="C25" s="42" t="s">
        <v>11</v>
      </c>
      <c r="D25" s="42" t="s">
        <v>22</v>
      </c>
      <c r="E25" s="41">
        <v>1956</v>
      </c>
      <c r="F25" s="28"/>
    </row>
    <row r="26" spans="1:6" ht="15" customHeight="1">
      <c r="A26" s="30">
        <v>18</v>
      </c>
      <c r="B26" s="43" t="s">
        <v>76</v>
      </c>
      <c r="C26" s="42" t="s">
        <v>11</v>
      </c>
      <c r="D26" s="42" t="s">
        <v>22</v>
      </c>
      <c r="E26" s="41">
        <v>1951</v>
      </c>
      <c r="F26" s="28"/>
    </row>
    <row r="27" spans="1:6" ht="15" customHeight="1">
      <c r="A27" s="30">
        <v>19</v>
      </c>
      <c r="B27" s="43" t="s">
        <v>55</v>
      </c>
      <c r="C27" s="42" t="s">
        <v>11</v>
      </c>
      <c r="D27" s="42" t="s">
        <v>22</v>
      </c>
      <c r="E27" s="41">
        <v>1995</v>
      </c>
      <c r="F27" s="28"/>
    </row>
    <row r="28" spans="1:6" ht="15" customHeight="1">
      <c r="A28" s="30">
        <v>20</v>
      </c>
      <c r="B28" s="43" t="s">
        <v>338</v>
      </c>
      <c r="C28" s="42" t="s">
        <v>11</v>
      </c>
      <c r="D28" s="41" t="s">
        <v>36</v>
      </c>
      <c r="E28" s="41">
        <v>1995</v>
      </c>
      <c r="F28" s="28"/>
    </row>
    <row r="29" spans="1:6" ht="15" customHeight="1">
      <c r="A29" s="30">
        <v>21</v>
      </c>
      <c r="B29" s="43" t="s">
        <v>83</v>
      </c>
      <c r="C29" s="42" t="s">
        <v>118</v>
      </c>
      <c r="D29" s="42" t="s">
        <v>21</v>
      </c>
      <c r="E29" s="41">
        <v>1971</v>
      </c>
      <c r="F29" s="28"/>
    </row>
    <row r="30" spans="1:6" ht="15" customHeight="1">
      <c r="A30" s="30">
        <v>22</v>
      </c>
      <c r="B30" s="43" t="s">
        <v>335</v>
      </c>
      <c r="C30" s="42" t="s">
        <v>11</v>
      </c>
      <c r="D30" s="125" t="s">
        <v>36</v>
      </c>
      <c r="E30" s="41">
        <v>2000</v>
      </c>
      <c r="F30" s="28"/>
    </row>
    <row r="31" spans="1:6" ht="15" customHeight="1">
      <c r="A31" s="30">
        <v>23</v>
      </c>
      <c r="B31" s="43" t="s">
        <v>334</v>
      </c>
      <c r="C31" s="42" t="s">
        <v>11</v>
      </c>
      <c r="D31" s="42" t="s">
        <v>36</v>
      </c>
      <c r="E31" s="41">
        <v>2000</v>
      </c>
      <c r="F31" s="28"/>
    </row>
    <row r="32" spans="1:6" ht="15" customHeight="1">
      <c r="A32" s="30">
        <v>24</v>
      </c>
      <c r="B32" s="43" t="s">
        <v>45</v>
      </c>
      <c r="C32" s="42" t="s">
        <v>11</v>
      </c>
      <c r="D32" s="42" t="s">
        <v>36</v>
      </c>
      <c r="E32" s="42">
        <v>1998</v>
      </c>
      <c r="F32" s="28"/>
    </row>
    <row r="33" spans="1:6" ht="15" customHeight="1">
      <c r="A33" s="30">
        <v>25</v>
      </c>
      <c r="B33" s="43" t="s">
        <v>44</v>
      </c>
      <c r="C33" s="42" t="s">
        <v>11</v>
      </c>
      <c r="D33" s="41" t="s">
        <v>22</v>
      </c>
      <c r="E33" s="41">
        <v>1955</v>
      </c>
      <c r="F33" s="28"/>
    </row>
    <row r="34" spans="1:6" ht="15" customHeight="1">
      <c r="A34" s="30">
        <v>26</v>
      </c>
      <c r="B34" s="43" t="s">
        <v>123</v>
      </c>
      <c r="C34" s="42" t="s">
        <v>11</v>
      </c>
      <c r="D34" s="42" t="s">
        <v>20</v>
      </c>
      <c r="E34" s="41">
        <v>1984</v>
      </c>
      <c r="F34" s="28"/>
    </row>
    <row r="35" spans="1:6" ht="15" customHeight="1">
      <c r="A35" s="30">
        <v>27</v>
      </c>
      <c r="B35" s="43" t="s">
        <v>24</v>
      </c>
      <c r="C35" s="42" t="s">
        <v>11</v>
      </c>
      <c r="D35" s="42" t="s">
        <v>21</v>
      </c>
      <c r="E35" s="41">
        <v>1963</v>
      </c>
      <c r="F35" s="28"/>
    </row>
    <row r="36" spans="1:6" ht="15" customHeight="1">
      <c r="A36" s="30">
        <v>28</v>
      </c>
      <c r="B36" s="43" t="s">
        <v>43</v>
      </c>
      <c r="C36" s="42" t="s">
        <v>11</v>
      </c>
      <c r="D36" s="42" t="s">
        <v>36</v>
      </c>
      <c r="E36" s="41">
        <v>1977</v>
      </c>
      <c r="F36" s="28"/>
    </row>
    <row r="37" spans="1:6" ht="15" customHeight="1">
      <c r="A37" s="30">
        <v>29</v>
      </c>
      <c r="B37" s="43" t="s">
        <v>225</v>
      </c>
      <c r="C37" s="42" t="s">
        <v>11</v>
      </c>
      <c r="D37" s="125" t="s">
        <v>36</v>
      </c>
      <c r="E37" s="41">
        <v>1952</v>
      </c>
      <c r="F37" s="28"/>
    </row>
    <row r="38" spans="1:6" ht="15" customHeight="1">
      <c r="A38" s="30">
        <v>30</v>
      </c>
      <c r="B38" s="43" t="s">
        <v>323</v>
      </c>
      <c r="C38" s="42" t="s">
        <v>11</v>
      </c>
      <c r="D38" s="125" t="s">
        <v>36</v>
      </c>
      <c r="E38" s="41">
        <v>2004</v>
      </c>
      <c r="F38" s="28"/>
    </row>
    <row r="39" spans="1:6" ht="15" customHeight="1">
      <c r="A39" s="30">
        <v>31</v>
      </c>
      <c r="B39" s="28" t="s">
        <v>156</v>
      </c>
      <c r="C39" s="125" t="s">
        <v>11</v>
      </c>
      <c r="D39" s="125" t="s">
        <v>36</v>
      </c>
      <c r="E39" s="125">
        <v>1961</v>
      </c>
      <c r="F39" s="28"/>
    </row>
    <row r="40" spans="1:6" ht="15" customHeight="1">
      <c r="A40" s="30">
        <v>32</v>
      </c>
      <c r="B40" s="43" t="s">
        <v>317</v>
      </c>
      <c r="C40" s="42" t="s">
        <v>11</v>
      </c>
      <c r="D40" s="42" t="s">
        <v>22</v>
      </c>
      <c r="E40" s="41">
        <v>1997</v>
      </c>
      <c r="F40" s="28"/>
    </row>
    <row r="41" spans="1:6" ht="15" customHeight="1">
      <c r="A41" s="30">
        <v>33</v>
      </c>
      <c r="B41" s="43" t="s">
        <v>341</v>
      </c>
      <c r="C41" s="42" t="s">
        <v>11</v>
      </c>
      <c r="D41" s="125" t="s">
        <v>21</v>
      </c>
      <c r="E41" s="41">
        <v>1992</v>
      </c>
      <c r="F41" s="28"/>
    </row>
    <row r="42" spans="1:6" ht="15" customHeight="1">
      <c r="A42" s="30">
        <v>34</v>
      </c>
      <c r="B42" s="43" t="s">
        <v>63</v>
      </c>
      <c r="C42" s="42" t="s">
        <v>11</v>
      </c>
      <c r="D42" s="125" t="s">
        <v>22</v>
      </c>
      <c r="E42" s="41">
        <v>1971</v>
      </c>
      <c r="F42" s="28"/>
    </row>
    <row r="43" spans="1:6" ht="15" customHeight="1">
      <c r="A43" s="30">
        <v>35</v>
      </c>
      <c r="B43" s="43" t="s">
        <v>23</v>
      </c>
      <c r="C43" s="42" t="s">
        <v>11</v>
      </c>
      <c r="D43" s="42" t="s">
        <v>36</v>
      </c>
      <c r="E43" s="42">
        <v>1973</v>
      </c>
      <c r="F43" s="28"/>
    </row>
    <row r="44" spans="1:6" ht="15" customHeight="1">
      <c r="A44" s="30">
        <v>36</v>
      </c>
      <c r="B44" s="43" t="s">
        <v>19</v>
      </c>
      <c r="C44" s="42" t="s">
        <v>11</v>
      </c>
      <c r="D44" s="42" t="s">
        <v>36</v>
      </c>
      <c r="E44" s="42">
        <v>1972</v>
      </c>
      <c r="F44" s="28"/>
    </row>
    <row r="45" spans="1:6" ht="15" customHeight="1">
      <c r="A45" s="30">
        <v>37</v>
      </c>
      <c r="B45" s="43" t="s">
        <v>84</v>
      </c>
      <c r="C45" s="42" t="s">
        <v>11</v>
      </c>
      <c r="D45" s="42" t="s">
        <v>21</v>
      </c>
      <c r="E45" s="41">
        <v>1974</v>
      </c>
      <c r="F45" s="28"/>
    </row>
    <row r="46" spans="1:6" ht="15" customHeight="1">
      <c r="A46" s="30">
        <v>38</v>
      </c>
      <c r="B46" s="43" t="s">
        <v>42</v>
      </c>
      <c r="C46" s="42" t="s">
        <v>11</v>
      </c>
      <c r="D46" s="75" t="s">
        <v>21</v>
      </c>
      <c r="E46" s="41">
        <v>1997</v>
      </c>
      <c r="F46" s="28"/>
    </row>
    <row r="47" spans="1:6" ht="15" customHeight="1">
      <c r="A47" s="30">
        <v>39</v>
      </c>
      <c r="B47" s="43" t="s">
        <v>126</v>
      </c>
      <c r="C47" s="42" t="s">
        <v>11</v>
      </c>
      <c r="D47" s="42" t="s">
        <v>36</v>
      </c>
      <c r="E47" s="41">
        <v>2000</v>
      </c>
      <c r="F47" s="28"/>
    </row>
    <row r="48" spans="1:6" ht="15" customHeight="1">
      <c r="A48" s="30">
        <v>40</v>
      </c>
      <c r="B48" s="28" t="s">
        <v>187</v>
      </c>
      <c r="C48" s="125" t="s">
        <v>11</v>
      </c>
      <c r="D48" s="125" t="s">
        <v>22</v>
      </c>
      <c r="E48" s="125">
        <v>1970</v>
      </c>
      <c r="F48" s="28"/>
    </row>
    <row r="49" spans="1:6" ht="15" customHeight="1">
      <c r="A49" s="30">
        <v>41</v>
      </c>
      <c r="B49" s="43" t="s">
        <v>337</v>
      </c>
      <c r="C49" s="42" t="s">
        <v>11</v>
      </c>
      <c r="D49" s="42" t="s">
        <v>36</v>
      </c>
      <c r="E49" s="41">
        <v>1995</v>
      </c>
      <c r="F49" s="28"/>
    </row>
    <row r="50" spans="1:6" ht="15" customHeight="1">
      <c r="A50" s="30">
        <v>42</v>
      </c>
      <c r="B50" s="43" t="s">
        <v>59</v>
      </c>
      <c r="C50" s="42" t="s">
        <v>11</v>
      </c>
      <c r="D50" s="42" t="s">
        <v>36</v>
      </c>
      <c r="E50" s="42">
        <v>1966</v>
      </c>
      <c r="F50" s="28"/>
    </row>
    <row r="51" spans="1:6" ht="15" customHeight="1">
      <c r="A51" s="30">
        <v>43</v>
      </c>
      <c r="B51" s="43" t="s">
        <v>324</v>
      </c>
      <c r="C51" s="42" t="s">
        <v>11</v>
      </c>
      <c r="D51" s="42" t="s">
        <v>36</v>
      </c>
      <c r="E51" s="41">
        <v>2004</v>
      </c>
      <c r="F51" s="28"/>
    </row>
    <row r="52" spans="1:6" ht="15" customHeight="1">
      <c r="A52" s="30">
        <v>44</v>
      </c>
      <c r="B52" s="43" t="s">
        <v>322</v>
      </c>
      <c r="C52" s="42" t="s">
        <v>11</v>
      </c>
      <c r="D52" s="42" t="s">
        <v>36</v>
      </c>
      <c r="E52" s="41">
        <v>2000</v>
      </c>
      <c r="F52" s="28"/>
    </row>
    <row r="53" spans="1:6" ht="15" customHeight="1">
      <c r="A53" s="30">
        <v>45</v>
      </c>
      <c r="B53" s="43" t="s">
        <v>332</v>
      </c>
      <c r="C53" s="42" t="s">
        <v>11</v>
      </c>
      <c r="D53" s="125" t="s">
        <v>36</v>
      </c>
      <c r="E53" s="41">
        <v>2000</v>
      </c>
      <c r="F53" s="28"/>
    </row>
    <row r="54" spans="1:6" ht="15" customHeight="1">
      <c r="A54" s="30">
        <v>46</v>
      </c>
      <c r="B54" s="43" t="s">
        <v>121</v>
      </c>
      <c r="C54" s="42" t="s">
        <v>11</v>
      </c>
      <c r="D54" s="125" t="s">
        <v>22</v>
      </c>
      <c r="E54" s="41">
        <v>1996</v>
      </c>
      <c r="F54" s="28"/>
    </row>
    <row r="55" spans="1:6" ht="30" customHeight="1">
      <c r="A55" s="10" t="s">
        <v>34</v>
      </c>
      <c r="B55" s="45" t="s">
        <v>40</v>
      </c>
      <c r="C55" s="44" t="s">
        <v>5</v>
      </c>
      <c r="D55" s="44" t="s">
        <v>39</v>
      </c>
      <c r="E55" s="44" t="s">
        <v>38</v>
      </c>
      <c r="F55" s="44" t="s">
        <v>37</v>
      </c>
    </row>
    <row r="56" spans="1:6" ht="15" customHeight="1">
      <c r="A56" s="30">
        <v>47</v>
      </c>
      <c r="B56" s="43" t="s">
        <v>194</v>
      </c>
      <c r="C56" s="42" t="s">
        <v>11</v>
      </c>
      <c r="D56" s="125" t="s">
        <v>36</v>
      </c>
      <c r="E56" s="41">
        <v>1979</v>
      </c>
      <c r="F56" s="28"/>
    </row>
    <row r="57" spans="1:6" ht="15" customHeight="1">
      <c r="A57" s="30">
        <v>48</v>
      </c>
      <c r="B57" s="43" t="s">
        <v>41</v>
      </c>
      <c r="C57" s="42" t="s">
        <v>11</v>
      </c>
      <c r="D57" s="42" t="s">
        <v>21</v>
      </c>
      <c r="E57" s="42">
        <v>1992</v>
      </c>
      <c r="F57" s="28"/>
    </row>
    <row r="58" spans="1:6" ht="15" customHeight="1">
      <c r="A58" s="30">
        <v>49</v>
      </c>
      <c r="B58" s="43" t="s">
        <v>222</v>
      </c>
      <c r="C58" s="42" t="s">
        <v>11</v>
      </c>
      <c r="D58" s="125" t="s">
        <v>36</v>
      </c>
      <c r="E58" s="41">
        <v>1960</v>
      </c>
      <c r="F58" s="28"/>
    </row>
    <row r="59" spans="1:6" ht="15" customHeight="1">
      <c r="A59" s="30">
        <v>50</v>
      </c>
      <c r="B59" s="43" t="s">
        <v>336</v>
      </c>
      <c r="C59" s="42" t="s">
        <v>11</v>
      </c>
      <c r="D59" s="42" t="s">
        <v>36</v>
      </c>
      <c r="E59" s="42">
        <v>2001</v>
      </c>
      <c r="F59" s="28"/>
    </row>
    <row r="60" spans="1:6" ht="15" customHeight="1">
      <c r="A60" s="30">
        <v>51</v>
      </c>
      <c r="B60" s="43" t="s">
        <v>77</v>
      </c>
      <c r="C60" s="42" t="s">
        <v>11</v>
      </c>
      <c r="D60" s="42" t="s">
        <v>36</v>
      </c>
      <c r="E60" s="41">
        <v>1948</v>
      </c>
      <c r="F60" s="28"/>
    </row>
    <row r="61" spans="1:6" ht="15" customHeight="1">
      <c r="A61" s="30">
        <v>52</v>
      </c>
      <c r="B61" s="43" t="s">
        <v>321</v>
      </c>
      <c r="C61" s="42" t="s">
        <v>11</v>
      </c>
      <c r="D61" s="42" t="s">
        <v>36</v>
      </c>
      <c r="E61" s="41">
        <v>2000</v>
      </c>
      <c r="F61" s="28"/>
    </row>
    <row r="62" spans="1:6" ht="15" customHeight="1">
      <c r="A62" s="30">
        <v>53</v>
      </c>
      <c r="B62" s="43" t="s">
        <v>62</v>
      </c>
      <c r="C62" s="42" t="s">
        <v>11</v>
      </c>
      <c r="D62" s="52" t="s">
        <v>22</v>
      </c>
      <c r="E62" s="41">
        <v>1962</v>
      </c>
      <c r="F62" s="28"/>
    </row>
    <row r="63" spans="1:6" ht="15" customHeight="1">
      <c r="A63" s="30">
        <v>54</v>
      </c>
      <c r="B63" s="43" t="s">
        <v>54</v>
      </c>
      <c r="C63" s="42" t="s">
        <v>11</v>
      </c>
      <c r="D63" s="125" t="s">
        <v>36</v>
      </c>
      <c r="E63" s="41">
        <v>1986</v>
      </c>
      <c r="F63" s="28"/>
    </row>
    <row r="64" spans="1:6" ht="15" customHeight="1">
      <c r="A64" s="30">
        <v>55</v>
      </c>
      <c r="B64" s="43" t="s">
        <v>315</v>
      </c>
      <c r="C64" s="42" t="s">
        <v>11</v>
      </c>
      <c r="D64" s="42" t="s">
        <v>36</v>
      </c>
      <c r="E64" s="41">
        <v>2001</v>
      </c>
      <c r="F64" s="28"/>
    </row>
    <row r="65" spans="1:6" ht="15" customHeight="1">
      <c r="A65" s="30">
        <v>56</v>
      </c>
      <c r="B65" s="43" t="s">
        <v>90</v>
      </c>
      <c r="C65" s="42" t="s">
        <v>11</v>
      </c>
      <c r="D65" s="42" t="s">
        <v>20</v>
      </c>
      <c r="E65" s="41">
        <v>1987</v>
      </c>
      <c r="F65" s="28"/>
    </row>
    <row r="66" spans="1:6" ht="15" customHeight="1">
      <c r="A66" s="30">
        <v>57</v>
      </c>
      <c r="B66" s="43" t="s">
        <v>57</v>
      </c>
      <c r="C66" s="42" t="s">
        <v>11</v>
      </c>
      <c r="D66" s="42" t="s">
        <v>36</v>
      </c>
      <c r="E66" s="41">
        <v>1986</v>
      </c>
      <c r="F66" s="28"/>
    </row>
    <row r="67" spans="1:6" ht="15" customHeight="1">
      <c r="A67" s="30">
        <v>58</v>
      </c>
      <c r="B67" s="43" t="s">
        <v>333</v>
      </c>
      <c r="C67" s="42" t="s">
        <v>11</v>
      </c>
      <c r="D67" s="42" t="s">
        <v>36</v>
      </c>
      <c r="E67" s="41">
        <v>1999</v>
      </c>
      <c r="F67" s="28"/>
    </row>
    <row r="68" spans="1:6" ht="15" customHeight="1">
      <c r="A68" s="30">
        <v>59</v>
      </c>
      <c r="B68" s="43" t="s">
        <v>48</v>
      </c>
      <c r="C68" s="42" t="s">
        <v>11</v>
      </c>
      <c r="D68" s="125" t="s">
        <v>20</v>
      </c>
      <c r="E68" s="41">
        <v>1999</v>
      </c>
      <c r="F68" s="28"/>
    </row>
    <row r="69" spans="1:6" ht="15" customHeight="1">
      <c r="A69" s="30">
        <v>60</v>
      </c>
      <c r="B69" s="43" t="s">
        <v>51</v>
      </c>
      <c r="C69" s="42" t="s">
        <v>11</v>
      </c>
      <c r="D69" s="125" t="s">
        <v>36</v>
      </c>
      <c r="E69" s="41">
        <v>1963</v>
      </c>
      <c r="F69" s="28"/>
    </row>
    <row r="70" spans="1:6" ht="15" customHeight="1">
      <c r="A70" s="30">
        <v>61</v>
      </c>
      <c r="B70" s="28" t="s">
        <v>136</v>
      </c>
      <c r="C70" s="125" t="s">
        <v>11</v>
      </c>
      <c r="D70" s="125" t="s">
        <v>22</v>
      </c>
      <c r="E70" s="125">
        <v>1948</v>
      </c>
      <c r="F70" s="28"/>
    </row>
    <row r="71" spans="1:6" ht="15" customHeight="1">
      <c r="A71" s="30">
        <v>62</v>
      </c>
      <c r="B71" s="43" t="s">
        <v>325</v>
      </c>
      <c r="C71" s="42" t="s">
        <v>11</v>
      </c>
      <c r="D71" s="125" t="s">
        <v>36</v>
      </c>
      <c r="E71" s="41">
        <v>2008</v>
      </c>
      <c r="F71" s="28"/>
    </row>
    <row r="72" spans="1:6" ht="15" customHeight="1">
      <c r="A72" s="30">
        <v>63</v>
      </c>
      <c r="B72" s="43" t="s">
        <v>52</v>
      </c>
      <c r="C72" s="42" t="s">
        <v>11</v>
      </c>
      <c r="D72" s="125" t="s">
        <v>21</v>
      </c>
      <c r="E72" s="41">
        <v>1977</v>
      </c>
      <c r="F72" s="28"/>
    </row>
    <row r="73" spans="1:6" ht="15" customHeight="1">
      <c r="A73" s="30">
        <v>64</v>
      </c>
      <c r="B73" s="43" t="s">
        <v>56</v>
      </c>
      <c r="C73" s="42" t="s">
        <v>11</v>
      </c>
      <c r="D73" s="42" t="s">
        <v>36</v>
      </c>
      <c r="E73" s="42">
        <v>2004</v>
      </c>
      <c r="F73" s="28"/>
    </row>
    <row r="74" spans="1:6" ht="15" customHeight="1">
      <c r="A74" s="30">
        <v>65</v>
      </c>
      <c r="B74" s="43" t="s">
        <v>314</v>
      </c>
      <c r="C74" s="42" t="s">
        <v>11</v>
      </c>
      <c r="D74" s="125" t="s">
        <v>22</v>
      </c>
      <c r="E74" s="41">
        <v>1955</v>
      </c>
      <c r="F74" s="28"/>
    </row>
    <row r="75" spans="1:6" ht="15" customHeight="1">
      <c r="A75" s="30">
        <v>66</v>
      </c>
      <c r="B75" s="43" t="s">
        <v>319</v>
      </c>
      <c r="C75" s="42" t="s">
        <v>11</v>
      </c>
      <c r="D75" s="42" t="s">
        <v>36</v>
      </c>
      <c r="E75" s="41">
        <v>2001</v>
      </c>
      <c r="F75" s="28"/>
    </row>
    <row r="76" spans="1:6" ht="15" customHeight="1">
      <c r="A76" s="30">
        <v>67</v>
      </c>
      <c r="B76" s="43" t="s">
        <v>127</v>
      </c>
      <c r="C76" s="42" t="s">
        <v>11</v>
      </c>
      <c r="D76" s="41" t="s">
        <v>36</v>
      </c>
      <c r="E76" s="41">
        <v>2000</v>
      </c>
      <c r="F76" s="28"/>
    </row>
    <row r="77" spans="1:6" ht="15" customHeight="1">
      <c r="A77" s="30">
        <v>68</v>
      </c>
      <c r="B77" s="43" t="s">
        <v>53</v>
      </c>
      <c r="C77" s="42" t="s">
        <v>11</v>
      </c>
      <c r="D77" s="125" t="s">
        <v>36</v>
      </c>
      <c r="E77" s="41">
        <v>1946</v>
      </c>
      <c r="F77" s="28"/>
    </row>
    <row r="78" spans="1:6" ht="15" customHeight="1">
      <c r="A78" s="30">
        <v>69</v>
      </c>
      <c r="B78" s="43" t="s">
        <v>85</v>
      </c>
      <c r="C78" s="42" t="s">
        <v>118</v>
      </c>
      <c r="D78" s="42" t="s">
        <v>20</v>
      </c>
      <c r="E78" s="41">
        <v>1960</v>
      </c>
      <c r="F78" s="28"/>
    </row>
    <row r="79" spans="1:6" ht="15" customHeight="1">
      <c r="A79" s="30">
        <v>70</v>
      </c>
      <c r="B79" s="43" t="s">
        <v>330</v>
      </c>
      <c r="C79" s="42" t="s">
        <v>11</v>
      </c>
      <c r="D79" s="125" t="s">
        <v>36</v>
      </c>
      <c r="E79" s="41">
        <v>1998</v>
      </c>
      <c r="F79" s="28"/>
    </row>
    <row r="80" spans="1:6" ht="15" customHeight="1">
      <c r="A80" s="30">
        <v>71</v>
      </c>
      <c r="B80" s="43" t="s">
        <v>58</v>
      </c>
      <c r="C80" s="42" t="s">
        <v>11</v>
      </c>
      <c r="D80" s="125" t="s">
        <v>36</v>
      </c>
      <c r="E80" s="41">
        <v>1983</v>
      </c>
      <c r="F80" s="28"/>
    </row>
    <row r="81" spans="1:6" ht="15" customHeight="1">
      <c r="A81" s="30">
        <v>72</v>
      </c>
      <c r="B81" s="43" t="s">
        <v>331</v>
      </c>
      <c r="C81" s="42" t="s">
        <v>11</v>
      </c>
      <c r="D81" s="125" t="s">
        <v>36</v>
      </c>
      <c r="E81" s="41">
        <v>2000</v>
      </c>
      <c r="F81" s="28"/>
    </row>
    <row r="82" spans="1:6" ht="15" customHeight="1">
      <c r="A82" s="30">
        <v>73</v>
      </c>
      <c r="B82" s="43" t="s">
        <v>195</v>
      </c>
      <c r="C82" s="42" t="s">
        <v>11</v>
      </c>
      <c r="D82" s="125" t="s">
        <v>36</v>
      </c>
      <c r="E82" s="41">
        <v>1979</v>
      </c>
      <c r="F82" s="28"/>
    </row>
    <row r="83" spans="1:6" ht="15" customHeight="1">
      <c r="A83" s="30">
        <v>74</v>
      </c>
      <c r="B83" s="43" t="s">
        <v>327</v>
      </c>
      <c r="C83" s="42" t="s">
        <v>11</v>
      </c>
      <c r="D83" s="42" t="s">
        <v>36</v>
      </c>
      <c r="E83" s="41">
        <v>2001</v>
      </c>
      <c r="F83" s="28"/>
    </row>
    <row r="84" spans="1:6" ht="15" customHeight="1">
      <c r="A84" s="30">
        <v>75</v>
      </c>
      <c r="B84" s="43" t="s">
        <v>343</v>
      </c>
      <c r="C84" s="42" t="s">
        <v>11</v>
      </c>
      <c r="D84" s="125" t="s">
        <v>36</v>
      </c>
      <c r="E84" s="41">
        <v>1953</v>
      </c>
      <c r="F84" s="28"/>
    </row>
    <row r="85" spans="1:6" ht="15" customHeight="1">
      <c r="A85" s="30">
        <v>76</v>
      </c>
      <c r="B85" s="43" t="s">
        <v>60</v>
      </c>
      <c r="C85" s="42" t="s">
        <v>11</v>
      </c>
      <c r="D85" s="42" t="s">
        <v>36</v>
      </c>
      <c r="E85" s="41">
        <v>1999</v>
      </c>
      <c r="F85" s="28"/>
    </row>
    <row r="86" spans="1:6" ht="15" customHeight="1">
      <c r="A86" s="30">
        <v>77</v>
      </c>
      <c r="B86" s="43" t="s">
        <v>318</v>
      </c>
      <c r="C86" s="42" t="s">
        <v>11</v>
      </c>
      <c r="D86" s="42" t="s">
        <v>36</v>
      </c>
      <c r="E86" s="41">
        <v>2003</v>
      </c>
      <c r="F86" s="28"/>
    </row>
    <row r="87" spans="1:6" ht="15" customHeight="1">
      <c r="A87" s="30">
        <v>78</v>
      </c>
      <c r="B87" s="43" t="s">
        <v>342</v>
      </c>
      <c r="C87" s="42" t="s">
        <v>118</v>
      </c>
      <c r="D87" s="125" t="s">
        <v>20</v>
      </c>
      <c r="E87" s="41">
        <v>1997</v>
      </c>
      <c r="F87" s="28"/>
    </row>
    <row r="88" spans="1:6" ht="15" customHeight="1">
      <c r="A88" s="30">
        <v>79</v>
      </c>
      <c r="B88" s="43" t="s">
        <v>125</v>
      </c>
      <c r="C88" s="42" t="s">
        <v>11</v>
      </c>
      <c r="D88" s="42" t="s">
        <v>36</v>
      </c>
      <c r="E88" s="41">
        <v>1998</v>
      </c>
      <c r="F88" s="28"/>
    </row>
    <row r="89" spans="1:6" ht="15" customHeight="1">
      <c r="A89" s="30">
        <v>80</v>
      </c>
      <c r="B89" s="43" t="s">
        <v>61</v>
      </c>
      <c r="C89" s="42" t="s">
        <v>11</v>
      </c>
      <c r="D89" s="42" t="s">
        <v>22</v>
      </c>
      <c r="E89" s="41">
        <v>1961</v>
      </c>
      <c r="F89" s="28"/>
    </row>
    <row r="90" spans="1:6" ht="15" customHeight="1">
      <c r="A90" s="30">
        <v>81</v>
      </c>
      <c r="B90" s="248" t="s">
        <v>340</v>
      </c>
      <c r="C90" s="42" t="s">
        <v>11</v>
      </c>
      <c r="D90" s="125" t="s">
        <v>36</v>
      </c>
      <c r="E90" s="41">
        <v>2000</v>
      </c>
      <c r="F90" s="28"/>
    </row>
    <row r="91" spans="1:6" ht="15" customHeight="1">
      <c r="A91" s="30">
        <v>82</v>
      </c>
      <c r="B91" s="43" t="s">
        <v>87</v>
      </c>
      <c r="C91" s="42" t="s">
        <v>11</v>
      </c>
      <c r="D91" s="42" t="s">
        <v>36</v>
      </c>
      <c r="E91" s="41">
        <v>1970</v>
      </c>
      <c r="F91" s="28"/>
    </row>
    <row r="92" spans="1:6" ht="15" customHeight="1">
      <c r="A92" s="30">
        <v>83</v>
      </c>
      <c r="B92" s="43" t="s">
        <v>204</v>
      </c>
      <c r="C92" s="42" t="s">
        <v>11</v>
      </c>
      <c r="D92" s="125" t="s">
        <v>36</v>
      </c>
      <c r="E92" s="41">
        <v>1968</v>
      </c>
      <c r="F92" s="28"/>
    </row>
    <row r="93" spans="1:6" ht="15" customHeight="1">
      <c r="A93" s="30">
        <v>84</v>
      </c>
      <c r="B93" s="43" t="s">
        <v>211</v>
      </c>
      <c r="C93" s="42" t="s">
        <v>11</v>
      </c>
      <c r="D93" s="125" t="s">
        <v>36</v>
      </c>
      <c r="E93" s="41">
        <v>1965</v>
      </c>
      <c r="F93" s="28"/>
    </row>
    <row r="94" spans="1:6" ht="15" customHeight="1">
      <c r="A94" s="2"/>
      <c r="B94" s="40"/>
      <c r="C94" s="40"/>
      <c r="D94" s="39"/>
      <c r="E94" s="39"/>
      <c r="F94" s="2"/>
    </row>
    <row r="95" spans="1:6" ht="15" customHeight="1">
      <c r="A95" s="3" t="s">
        <v>1</v>
      </c>
      <c r="B95" s="3"/>
      <c r="C95" s="161"/>
      <c r="D95" s="161"/>
      <c r="E95" s="162" t="s">
        <v>12</v>
      </c>
      <c r="F95" s="162"/>
    </row>
    <row r="96" spans="1: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</sheetData>
  <sortState ref="B9:F92">
    <sortCondition ref="B9:B92"/>
  </sortState>
  <mergeCells count="6">
    <mergeCell ref="A3:F3"/>
    <mergeCell ref="A4:F4"/>
    <mergeCell ref="A1:F1"/>
    <mergeCell ref="C95:D95"/>
    <mergeCell ref="E95:F95"/>
    <mergeCell ref="D5:F5"/>
  </mergeCells>
  <printOptions horizontalCentered="1"/>
  <pageMargins left="0.59055118110236227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</row>
    <row r="2" spans="1:9" ht="30.75" customHeight="1">
      <c r="A2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71" t="s">
        <v>0</v>
      </c>
      <c r="B3" s="171"/>
      <c r="C3" s="171"/>
      <c r="D3" s="171"/>
      <c r="E3" s="171"/>
      <c r="F3" s="171"/>
      <c r="G3" s="171"/>
      <c r="H3" s="171"/>
      <c r="I3" s="171"/>
    </row>
    <row r="4" spans="1:9" ht="12.75" customHeight="1">
      <c r="A4" s="4"/>
      <c r="B4" s="4" t="s">
        <v>5</v>
      </c>
      <c r="C4" s="161" t="str">
        <f>Лист1!A28</f>
        <v>Кемерово</v>
      </c>
      <c r="D4" s="161"/>
      <c r="E4" s="4"/>
      <c r="F4" s="4"/>
      <c r="G4" s="4"/>
      <c r="H4" s="4"/>
      <c r="I4" s="4"/>
    </row>
    <row r="5" spans="1:9">
      <c r="A5" s="13"/>
      <c r="B5" s="6" t="s">
        <v>6</v>
      </c>
      <c r="C5" s="182" t="str">
        <f>Лист1!A30</f>
        <v>19 - 20 октября 2019 г.</v>
      </c>
      <c r="D5" s="182"/>
      <c r="G5" s="4" t="s">
        <v>4</v>
      </c>
      <c r="H5" s="182" t="s">
        <v>169</v>
      </c>
      <c r="I5" s="182"/>
    </row>
    <row r="6" spans="1:9">
      <c r="A6" s="13"/>
      <c r="B6" s="6"/>
      <c r="C6" s="9"/>
      <c r="G6" s="4"/>
      <c r="H6" s="53"/>
      <c r="I6" s="53"/>
    </row>
    <row r="7" spans="1:9" ht="17.100000000000001" customHeight="1">
      <c r="B7" s="22" t="s">
        <v>17</v>
      </c>
    </row>
    <row r="8" spans="1:9" ht="27.75" customHeight="1">
      <c r="A8" s="54" t="s">
        <v>13</v>
      </c>
      <c r="B8" s="54" t="s">
        <v>14</v>
      </c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 t="s">
        <v>15</v>
      </c>
      <c r="I8" s="54" t="s">
        <v>16</v>
      </c>
    </row>
    <row r="9" spans="1:9" ht="17.100000000000001" customHeight="1">
      <c r="A9" s="173">
        <v>1</v>
      </c>
      <c r="B9" s="177" t="s">
        <v>46</v>
      </c>
      <c r="C9" s="179"/>
      <c r="D9" s="18" t="s">
        <v>182</v>
      </c>
      <c r="E9" s="18" t="s">
        <v>184</v>
      </c>
      <c r="F9" s="18" t="s">
        <v>186</v>
      </c>
      <c r="G9" s="18" t="s">
        <v>89</v>
      </c>
      <c r="H9" s="173">
        <f>SUM(C10:G10)</f>
        <v>8</v>
      </c>
      <c r="I9" s="173" t="s">
        <v>20</v>
      </c>
    </row>
    <row r="10" spans="1:9" ht="17.100000000000001" customHeight="1">
      <c r="A10" s="174"/>
      <c r="B10" s="178"/>
      <c r="C10" s="180"/>
      <c r="D10" s="54">
        <v>2</v>
      </c>
      <c r="E10" s="54">
        <v>2</v>
      </c>
      <c r="F10" s="120">
        <v>2</v>
      </c>
      <c r="G10" s="120">
        <v>2</v>
      </c>
      <c r="H10" s="174"/>
      <c r="I10" s="174"/>
    </row>
    <row r="11" spans="1:9" ht="17.100000000000001" customHeight="1">
      <c r="A11" s="173">
        <v>2</v>
      </c>
      <c r="B11" s="177" t="s">
        <v>91</v>
      </c>
      <c r="C11" s="18" t="s">
        <v>183</v>
      </c>
      <c r="D11" s="179"/>
      <c r="E11" s="18" t="s">
        <v>179</v>
      </c>
      <c r="F11" s="18" t="s">
        <v>186</v>
      </c>
      <c r="G11" s="18" t="s">
        <v>180</v>
      </c>
      <c r="H11" s="173">
        <f>SUM(C12:G12)</f>
        <v>7</v>
      </c>
      <c r="I11" s="173" t="s">
        <v>21</v>
      </c>
    </row>
    <row r="12" spans="1:9" ht="17.100000000000001" customHeight="1">
      <c r="A12" s="174"/>
      <c r="B12" s="178"/>
      <c r="C12" s="54">
        <v>1</v>
      </c>
      <c r="D12" s="180"/>
      <c r="E12" s="54">
        <v>2</v>
      </c>
      <c r="F12" s="120">
        <v>2</v>
      </c>
      <c r="G12" s="120">
        <v>2</v>
      </c>
      <c r="H12" s="174"/>
      <c r="I12" s="174"/>
    </row>
    <row r="13" spans="1:9" ht="17.100000000000001" customHeight="1">
      <c r="A13" s="173">
        <v>3</v>
      </c>
      <c r="B13" s="177" t="s">
        <v>52</v>
      </c>
      <c r="C13" s="18" t="s">
        <v>185</v>
      </c>
      <c r="D13" s="18" t="s">
        <v>178</v>
      </c>
      <c r="E13" s="179"/>
      <c r="F13" s="18" t="s">
        <v>186</v>
      </c>
      <c r="G13" s="18" t="s">
        <v>177</v>
      </c>
      <c r="H13" s="173">
        <f>SUM(C14:G14)</f>
        <v>6</v>
      </c>
      <c r="I13" s="173" t="s">
        <v>22</v>
      </c>
    </row>
    <row r="14" spans="1:9" ht="17.100000000000001" customHeight="1">
      <c r="A14" s="174"/>
      <c r="B14" s="178"/>
      <c r="C14" s="54">
        <v>1</v>
      </c>
      <c r="D14" s="54">
        <v>1</v>
      </c>
      <c r="E14" s="180"/>
      <c r="F14" s="120">
        <v>2</v>
      </c>
      <c r="G14" s="120">
        <v>2</v>
      </c>
      <c r="H14" s="174"/>
      <c r="I14" s="174"/>
    </row>
    <row r="15" spans="1:9" ht="17.100000000000001" customHeight="1">
      <c r="A15" s="173">
        <v>4</v>
      </c>
      <c r="B15" s="177" t="s">
        <v>123</v>
      </c>
      <c r="C15" s="18" t="s">
        <v>140</v>
      </c>
      <c r="D15" s="18" t="s">
        <v>140</v>
      </c>
      <c r="E15" s="18" t="s">
        <v>140</v>
      </c>
      <c r="F15" s="179"/>
      <c r="G15" s="18" t="s">
        <v>140</v>
      </c>
      <c r="H15" s="173">
        <f>SUM(C16:G16)</f>
        <v>0</v>
      </c>
      <c r="I15" s="173"/>
    </row>
    <row r="16" spans="1:9" ht="17.100000000000001" customHeight="1">
      <c r="A16" s="174"/>
      <c r="B16" s="178"/>
      <c r="C16" s="120">
        <v>0</v>
      </c>
      <c r="D16" s="120">
        <v>0</v>
      </c>
      <c r="E16" s="54">
        <v>0</v>
      </c>
      <c r="F16" s="180"/>
      <c r="G16" s="120">
        <v>0</v>
      </c>
      <c r="H16" s="174"/>
      <c r="I16" s="174"/>
    </row>
    <row r="17" spans="1:9" ht="17.100000000000001" customHeight="1">
      <c r="A17" s="173">
        <v>5</v>
      </c>
      <c r="B17" s="177" t="s">
        <v>175</v>
      </c>
      <c r="C17" s="18" t="s">
        <v>88</v>
      </c>
      <c r="D17" s="18" t="s">
        <v>181</v>
      </c>
      <c r="E17" s="18" t="s">
        <v>176</v>
      </c>
      <c r="F17" s="18" t="s">
        <v>186</v>
      </c>
      <c r="G17" s="175"/>
      <c r="H17" s="173">
        <f>SUM(C18:G18)</f>
        <v>5</v>
      </c>
      <c r="I17" s="173" t="s">
        <v>141</v>
      </c>
    </row>
    <row r="18" spans="1:9" ht="17.100000000000001" customHeight="1">
      <c r="A18" s="174"/>
      <c r="B18" s="178"/>
      <c r="C18" s="120">
        <v>1</v>
      </c>
      <c r="D18" s="120">
        <v>1</v>
      </c>
      <c r="E18" s="120">
        <v>1</v>
      </c>
      <c r="F18" s="54">
        <v>2</v>
      </c>
      <c r="G18" s="175"/>
      <c r="H18" s="174"/>
      <c r="I18" s="174"/>
    </row>
    <row r="19" spans="1:9" ht="17.100000000000001" customHeight="1">
      <c r="F19" t="s">
        <v>81</v>
      </c>
    </row>
    <row r="20" spans="1:9" ht="17.100000000000001" customHeight="1"/>
    <row r="21" spans="1:9" ht="17.100000000000001" customHeight="1">
      <c r="B21" s="3" t="s">
        <v>1</v>
      </c>
      <c r="C21" s="7"/>
      <c r="D21" s="20"/>
      <c r="E21" s="20"/>
      <c r="F21" s="7"/>
      <c r="G21" s="162" t="str">
        <f>СписокСудей!F25</f>
        <v>М.В. Баканов</v>
      </c>
      <c r="H21" s="162"/>
      <c r="I21" s="2"/>
    </row>
    <row r="22" spans="1:9">
      <c r="C22" s="21"/>
    </row>
  </sheetData>
  <mergeCells count="32">
    <mergeCell ref="G21:H21"/>
    <mergeCell ref="A17:A18"/>
    <mergeCell ref="B17:B18"/>
    <mergeCell ref="G17:G18"/>
    <mergeCell ref="H17:H18"/>
    <mergeCell ref="I17:I18"/>
    <mergeCell ref="A13:A14"/>
    <mergeCell ref="B13:B14"/>
    <mergeCell ref="E13:E14"/>
    <mergeCell ref="H13:H14"/>
    <mergeCell ref="I13:I14"/>
    <mergeCell ref="A15:A16"/>
    <mergeCell ref="B15:B16"/>
    <mergeCell ref="F15:F16"/>
    <mergeCell ref="H15:H16"/>
    <mergeCell ref="I15:I16"/>
    <mergeCell ref="A9:A10"/>
    <mergeCell ref="B9:B10"/>
    <mergeCell ref="C9:C10"/>
    <mergeCell ref="H9:H10"/>
    <mergeCell ref="I9:I10"/>
    <mergeCell ref="A11:A12"/>
    <mergeCell ref="B11:B12"/>
    <mergeCell ref="D11:D12"/>
    <mergeCell ref="H11:H12"/>
    <mergeCell ref="I11:I12"/>
    <mergeCell ref="A1:I1"/>
    <mergeCell ref="A2:I2"/>
    <mergeCell ref="A3:I3"/>
    <mergeCell ref="C4:D4"/>
    <mergeCell ref="C5:D5"/>
    <mergeCell ref="H5:I5"/>
  </mergeCell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</row>
    <row r="2" spans="1:9" ht="30.75" customHeight="1">
      <c r="A2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71" t="s">
        <v>0</v>
      </c>
      <c r="B3" s="171"/>
      <c r="C3" s="171"/>
      <c r="D3" s="171"/>
      <c r="E3" s="171"/>
      <c r="F3" s="171"/>
      <c r="G3" s="171"/>
      <c r="H3" s="171"/>
      <c r="I3" s="171"/>
    </row>
    <row r="4" spans="1:9" ht="12.75" customHeight="1">
      <c r="A4" s="4"/>
      <c r="B4" s="4" t="s">
        <v>5</v>
      </c>
      <c r="C4" s="161" t="str">
        <f>Лист1!A28</f>
        <v>Кемерово</v>
      </c>
      <c r="D4" s="161"/>
      <c r="E4" s="4"/>
      <c r="F4" s="4"/>
      <c r="G4" s="4"/>
      <c r="H4" s="4"/>
      <c r="I4" s="4"/>
    </row>
    <row r="5" spans="1:9">
      <c r="A5" s="13"/>
      <c r="B5" s="6" t="s">
        <v>6</v>
      </c>
      <c r="C5" s="182" t="str">
        <f>Лист1!A30</f>
        <v>19 - 20 октября 2019 г.</v>
      </c>
      <c r="D5" s="182"/>
      <c r="G5" s="4" t="s">
        <v>4</v>
      </c>
      <c r="H5" s="182" t="s">
        <v>82</v>
      </c>
      <c r="I5" s="182"/>
    </row>
    <row r="6" spans="1:9">
      <c r="A6" s="13"/>
      <c r="B6" s="6"/>
      <c r="C6" s="9"/>
      <c r="G6" s="4"/>
      <c r="H6" s="53"/>
      <c r="I6" s="53"/>
    </row>
    <row r="7" spans="1:9" ht="17.100000000000001" customHeight="1">
      <c r="B7" s="22" t="s">
        <v>17</v>
      </c>
    </row>
    <row r="8" spans="1:9" ht="27.75" customHeight="1">
      <c r="A8" s="54" t="s">
        <v>13</v>
      </c>
      <c r="B8" s="54" t="s">
        <v>14</v>
      </c>
      <c r="C8" s="54">
        <v>1</v>
      </c>
      <c r="D8" s="54">
        <v>2</v>
      </c>
      <c r="E8" s="54">
        <v>3</v>
      </c>
      <c r="F8" s="54">
        <v>4</v>
      </c>
      <c r="G8" s="54">
        <v>5</v>
      </c>
      <c r="H8" s="54" t="s">
        <v>15</v>
      </c>
      <c r="I8" s="54" t="s">
        <v>16</v>
      </c>
    </row>
    <row r="9" spans="1:9" ht="17.100000000000001" customHeight="1">
      <c r="A9" s="173">
        <v>1</v>
      </c>
      <c r="B9" s="177" t="s">
        <v>187</v>
      </c>
      <c r="C9" s="179"/>
      <c r="D9" s="18" t="s">
        <v>189</v>
      </c>
      <c r="E9" s="18" t="s">
        <v>186</v>
      </c>
      <c r="F9" s="18" t="s">
        <v>186</v>
      </c>
      <c r="G9" s="18"/>
      <c r="H9" s="173">
        <f>SUM(C10:G10)</f>
        <v>6</v>
      </c>
      <c r="I9" s="173" t="s">
        <v>20</v>
      </c>
    </row>
    <row r="10" spans="1:9" ht="17.100000000000001" customHeight="1">
      <c r="A10" s="174"/>
      <c r="B10" s="178"/>
      <c r="C10" s="180"/>
      <c r="D10" s="54">
        <v>2</v>
      </c>
      <c r="E10" s="54">
        <v>2</v>
      </c>
      <c r="F10" s="120">
        <v>2</v>
      </c>
      <c r="G10" s="54"/>
      <c r="H10" s="174"/>
      <c r="I10" s="174"/>
    </row>
    <row r="11" spans="1:9" ht="17.100000000000001" customHeight="1">
      <c r="A11" s="173">
        <v>2</v>
      </c>
      <c r="B11" s="177" t="s">
        <v>23</v>
      </c>
      <c r="C11" s="18" t="s">
        <v>190</v>
      </c>
      <c r="D11" s="179"/>
      <c r="E11" s="18" t="s">
        <v>186</v>
      </c>
      <c r="F11" s="18" t="s">
        <v>186</v>
      </c>
      <c r="G11" s="18"/>
      <c r="H11" s="173">
        <f>SUM(C12:G12)</f>
        <v>5</v>
      </c>
      <c r="I11" s="173" t="s">
        <v>21</v>
      </c>
    </row>
    <row r="12" spans="1:9" ht="17.100000000000001" customHeight="1">
      <c r="A12" s="174"/>
      <c r="B12" s="178"/>
      <c r="C12" s="54">
        <v>1</v>
      </c>
      <c r="D12" s="180"/>
      <c r="E12" s="120">
        <v>2</v>
      </c>
      <c r="F12" s="120">
        <v>2</v>
      </c>
      <c r="G12" s="54"/>
      <c r="H12" s="174"/>
      <c r="I12" s="174"/>
    </row>
    <row r="13" spans="1:9" ht="17.100000000000001" customHeight="1">
      <c r="A13" s="173">
        <v>3</v>
      </c>
      <c r="B13" s="177" t="s">
        <v>87</v>
      </c>
      <c r="C13" s="18" t="s">
        <v>188</v>
      </c>
      <c r="D13" s="18" t="s">
        <v>188</v>
      </c>
      <c r="E13" s="179"/>
      <c r="F13" s="18" t="s">
        <v>188</v>
      </c>
      <c r="G13" s="18"/>
      <c r="H13" s="173">
        <f>SUM(C14:G14)</f>
        <v>0</v>
      </c>
      <c r="I13" s="173"/>
    </row>
    <row r="14" spans="1:9" ht="17.100000000000001" customHeight="1">
      <c r="A14" s="174"/>
      <c r="B14" s="178"/>
      <c r="C14" s="120">
        <v>0</v>
      </c>
      <c r="D14" s="120">
        <v>0</v>
      </c>
      <c r="E14" s="180"/>
      <c r="F14" s="120">
        <v>0</v>
      </c>
      <c r="G14" s="54"/>
      <c r="H14" s="174"/>
      <c r="I14" s="174"/>
    </row>
    <row r="15" spans="1:9" ht="17.100000000000001" customHeight="1">
      <c r="A15" s="173">
        <v>4</v>
      </c>
      <c r="B15" s="177" t="s">
        <v>86</v>
      </c>
      <c r="C15" s="18" t="s">
        <v>188</v>
      </c>
      <c r="D15" s="18" t="s">
        <v>188</v>
      </c>
      <c r="E15" s="18" t="s">
        <v>188</v>
      </c>
      <c r="F15" s="179"/>
      <c r="G15" s="18"/>
      <c r="H15" s="173">
        <f>SUM(C16:G16)</f>
        <v>0</v>
      </c>
      <c r="I15" s="173"/>
    </row>
    <row r="16" spans="1:9" ht="17.100000000000001" customHeight="1">
      <c r="A16" s="174"/>
      <c r="B16" s="178"/>
      <c r="C16" s="54">
        <v>0</v>
      </c>
      <c r="D16" s="120">
        <v>0</v>
      </c>
      <c r="E16" s="120">
        <v>0</v>
      </c>
      <c r="F16" s="180"/>
      <c r="G16" s="54"/>
      <c r="H16" s="174"/>
      <c r="I16" s="174"/>
    </row>
    <row r="17" spans="1:9" ht="17.100000000000001" customHeight="1">
      <c r="A17" s="173">
        <v>5</v>
      </c>
      <c r="B17" s="168"/>
      <c r="C17" s="18"/>
      <c r="D17" s="18"/>
      <c r="E17" s="18"/>
      <c r="F17" s="18"/>
      <c r="G17" s="175"/>
      <c r="H17" s="173"/>
      <c r="I17" s="176"/>
    </row>
    <row r="18" spans="1:9" ht="17.100000000000001" customHeight="1">
      <c r="A18" s="174"/>
      <c r="B18" s="168"/>
      <c r="C18" s="54"/>
      <c r="D18" s="54"/>
      <c r="E18" s="54"/>
      <c r="F18" s="54"/>
      <c r="G18" s="175"/>
      <c r="H18" s="174"/>
      <c r="I18" s="176"/>
    </row>
    <row r="19" spans="1:9" ht="17.100000000000001" customHeight="1">
      <c r="F19" t="s">
        <v>81</v>
      </c>
    </row>
    <row r="20" spans="1:9" ht="17.100000000000001" customHeight="1"/>
    <row r="21" spans="1:9" ht="17.100000000000001" customHeight="1">
      <c r="B21" s="3" t="s">
        <v>1</v>
      </c>
      <c r="C21" s="7"/>
      <c r="D21" s="20"/>
      <c r="E21" s="20"/>
      <c r="F21" s="7"/>
      <c r="G21" s="162" t="str">
        <f>СписокСудей!F25</f>
        <v>М.В. Баканов</v>
      </c>
      <c r="H21" s="162"/>
      <c r="I21" s="2"/>
    </row>
    <row r="22" spans="1:9">
      <c r="C22" s="21"/>
    </row>
  </sheetData>
  <mergeCells count="32">
    <mergeCell ref="G21:H21"/>
    <mergeCell ref="A17:A18"/>
    <mergeCell ref="B17:B18"/>
    <mergeCell ref="G17:G18"/>
    <mergeCell ref="H17:H18"/>
    <mergeCell ref="I17:I18"/>
    <mergeCell ref="A13:A14"/>
    <mergeCell ref="B13:B14"/>
    <mergeCell ref="E13:E14"/>
    <mergeCell ref="H13:H14"/>
    <mergeCell ref="I13:I14"/>
    <mergeCell ref="A15:A16"/>
    <mergeCell ref="B15:B16"/>
    <mergeCell ref="F15:F16"/>
    <mergeCell ref="H15:H16"/>
    <mergeCell ref="I15:I16"/>
    <mergeCell ref="A9:A10"/>
    <mergeCell ref="B9:B10"/>
    <mergeCell ref="C9:C10"/>
    <mergeCell ref="H9:H10"/>
    <mergeCell ref="I9:I10"/>
    <mergeCell ref="A11:A12"/>
    <mergeCell ref="B11:B12"/>
    <mergeCell ref="D11:D12"/>
    <mergeCell ref="H11:H12"/>
    <mergeCell ref="I11:I12"/>
    <mergeCell ref="A1:I1"/>
    <mergeCell ref="A2:I2"/>
    <mergeCell ref="A3:I3"/>
    <mergeCell ref="C4:D4"/>
    <mergeCell ref="C5:D5"/>
    <mergeCell ref="H5:I5"/>
  </mergeCell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5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</row>
    <row r="2" spans="1:9" ht="30.75" customHeight="1">
      <c r="A2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71" t="s">
        <v>0</v>
      </c>
      <c r="B3" s="171"/>
      <c r="C3" s="171"/>
      <c r="D3" s="171"/>
      <c r="E3" s="171"/>
      <c r="F3" s="171"/>
      <c r="G3" s="171"/>
      <c r="H3" s="171"/>
      <c r="I3" s="171"/>
    </row>
    <row r="4" spans="1:9" ht="12.75" customHeight="1">
      <c r="A4" s="4"/>
      <c r="B4" s="4" t="s">
        <v>5</v>
      </c>
      <c r="C4" s="161" t="str">
        <f>Лист1!A28</f>
        <v>Кемерово</v>
      </c>
      <c r="D4" s="161"/>
      <c r="E4" s="4"/>
      <c r="F4" s="4"/>
      <c r="G4" s="4"/>
      <c r="H4" s="4"/>
      <c r="I4" s="4"/>
    </row>
    <row r="5" spans="1:9">
      <c r="A5" s="13"/>
      <c r="B5" s="6" t="s">
        <v>6</v>
      </c>
      <c r="C5" s="182" t="str">
        <f>Лист1!A30</f>
        <v>19 - 20 октября 2019 г.</v>
      </c>
      <c r="D5" s="182"/>
      <c r="G5" s="4" t="s">
        <v>4</v>
      </c>
      <c r="H5" s="182" t="s">
        <v>153</v>
      </c>
      <c r="I5" s="182"/>
    </row>
    <row r="6" spans="1:9">
      <c r="A6" s="13"/>
      <c r="B6" s="6"/>
      <c r="C6" s="9"/>
      <c r="G6" s="4"/>
      <c r="H6" s="49"/>
      <c r="I6" s="49"/>
    </row>
    <row r="7" spans="1:9" ht="17.100000000000001" customHeight="1">
      <c r="B7" s="22" t="s">
        <v>17</v>
      </c>
    </row>
    <row r="8" spans="1:9" ht="27.75" customHeight="1">
      <c r="A8" s="50" t="s">
        <v>13</v>
      </c>
      <c r="B8" s="50" t="s">
        <v>14</v>
      </c>
      <c r="C8" s="50">
        <v>1</v>
      </c>
      <c r="D8" s="50">
        <v>2</v>
      </c>
      <c r="E8" s="50">
        <v>3</v>
      </c>
      <c r="F8" s="50">
        <v>4</v>
      </c>
      <c r="G8" s="50">
        <v>5</v>
      </c>
      <c r="H8" s="50" t="s">
        <v>15</v>
      </c>
      <c r="I8" s="50" t="s">
        <v>16</v>
      </c>
    </row>
    <row r="9" spans="1:9" ht="17.100000000000001" customHeight="1">
      <c r="A9" s="173">
        <v>1</v>
      </c>
      <c r="B9" s="177" t="s">
        <v>85</v>
      </c>
      <c r="C9" s="179"/>
      <c r="D9" s="126" t="s">
        <v>139</v>
      </c>
      <c r="E9" s="18" t="s">
        <v>157</v>
      </c>
      <c r="F9" s="18" t="s">
        <v>159</v>
      </c>
      <c r="G9" s="18"/>
      <c r="H9" s="173">
        <f>SUM(C10:G10)</f>
        <v>6</v>
      </c>
      <c r="I9" s="173"/>
    </row>
    <row r="10" spans="1:9" ht="17.100000000000001" customHeight="1">
      <c r="A10" s="174"/>
      <c r="B10" s="178"/>
      <c r="C10" s="180"/>
      <c r="D10" s="50">
        <v>2</v>
      </c>
      <c r="E10" s="50">
        <v>2</v>
      </c>
      <c r="F10" s="50">
        <v>2</v>
      </c>
      <c r="G10" s="50"/>
      <c r="H10" s="174"/>
      <c r="I10" s="174"/>
    </row>
    <row r="11" spans="1:9" ht="17.100000000000001" customHeight="1">
      <c r="A11" s="173">
        <v>2</v>
      </c>
      <c r="B11" s="177" t="s">
        <v>155</v>
      </c>
      <c r="C11" s="18" t="s">
        <v>140</v>
      </c>
      <c r="D11" s="179"/>
      <c r="E11" s="18" t="s">
        <v>140</v>
      </c>
      <c r="F11" s="18" t="s">
        <v>140</v>
      </c>
      <c r="G11" s="18"/>
      <c r="H11" s="173">
        <f>SUM(C12:G12)</f>
        <v>0</v>
      </c>
      <c r="I11" s="173"/>
    </row>
    <row r="12" spans="1:9" ht="17.100000000000001" customHeight="1">
      <c r="A12" s="174"/>
      <c r="B12" s="178"/>
      <c r="C12" s="120">
        <v>0</v>
      </c>
      <c r="D12" s="180"/>
      <c r="E12" s="120">
        <v>0</v>
      </c>
      <c r="F12" s="120">
        <v>0</v>
      </c>
      <c r="G12" s="50"/>
      <c r="H12" s="174"/>
      <c r="I12" s="174"/>
    </row>
    <row r="13" spans="1:9" ht="17.100000000000001" customHeight="1">
      <c r="A13" s="173">
        <v>3</v>
      </c>
      <c r="B13" s="177" t="s">
        <v>62</v>
      </c>
      <c r="C13" s="18" t="s">
        <v>158</v>
      </c>
      <c r="D13" s="126" t="s">
        <v>139</v>
      </c>
      <c r="E13" s="179"/>
      <c r="F13" s="18" t="s">
        <v>161</v>
      </c>
      <c r="G13" s="18"/>
      <c r="H13" s="173">
        <f>SUM(C14:G14)</f>
        <v>5</v>
      </c>
      <c r="I13" s="173"/>
    </row>
    <row r="14" spans="1:9" ht="17.100000000000001" customHeight="1">
      <c r="A14" s="174"/>
      <c r="B14" s="178"/>
      <c r="C14" s="50">
        <v>1</v>
      </c>
      <c r="D14" s="50">
        <v>2</v>
      </c>
      <c r="E14" s="180"/>
      <c r="F14" s="50">
        <v>2</v>
      </c>
      <c r="G14" s="50"/>
      <c r="H14" s="174"/>
      <c r="I14" s="174"/>
    </row>
    <row r="15" spans="1:9" ht="17.100000000000001" customHeight="1">
      <c r="A15" s="173">
        <v>4</v>
      </c>
      <c r="B15" s="177" t="s">
        <v>44</v>
      </c>
      <c r="C15" s="18" t="s">
        <v>160</v>
      </c>
      <c r="D15" s="126" t="s">
        <v>139</v>
      </c>
      <c r="E15" s="18" t="s">
        <v>162</v>
      </c>
      <c r="F15" s="179"/>
      <c r="G15" s="18"/>
      <c r="H15" s="173">
        <f>SUM(C16:G16)</f>
        <v>4</v>
      </c>
      <c r="I15" s="173"/>
    </row>
    <row r="16" spans="1:9" ht="17.100000000000001" customHeight="1">
      <c r="A16" s="174"/>
      <c r="B16" s="178"/>
      <c r="C16" s="50">
        <v>1</v>
      </c>
      <c r="D16" s="50">
        <v>2</v>
      </c>
      <c r="E16" s="50">
        <v>1</v>
      </c>
      <c r="F16" s="180"/>
      <c r="G16" s="50"/>
      <c r="H16" s="174"/>
      <c r="I16" s="174"/>
    </row>
    <row r="17" spans="1:9" ht="17.100000000000001" customHeight="1">
      <c r="A17" s="173">
        <v>5</v>
      </c>
      <c r="B17" s="168"/>
      <c r="C17" s="18"/>
      <c r="D17" s="18"/>
      <c r="E17" s="18"/>
      <c r="F17" s="18"/>
      <c r="G17" s="175"/>
      <c r="H17" s="173"/>
      <c r="I17" s="176"/>
    </row>
    <row r="18" spans="1:9" ht="17.100000000000001" customHeight="1">
      <c r="A18" s="174"/>
      <c r="B18" s="168"/>
      <c r="C18" s="50"/>
      <c r="D18" s="50"/>
      <c r="E18" s="50"/>
      <c r="F18" s="50"/>
      <c r="G18" s="175"/>
      <c r="H18" s="174"/>
      <c r="I18" s="176"/>
    </row>
    <row r="19" spans="1:9" ht="17.100000000000001" customHeight="1">
      <c r="B19" s="22" t="s">
        <v>18</v>
      </c>
    </row>
    <row r="20" spans="1:9" ht="25.5">
      <c r="A20" s="50" t="s">
        <v>13</v>
      </c>
      <c r="B20" s="50" t="s">
        <v>14</v>
      </c>
      <c r="C20" s="50">
        <v>1</v>
      </c>
      <c r="D20" s="50">
        <v>2</v>
      </c>
      <c r="E20" s="50">
        <v>3</v>
      </c>
      <c r="F20" s="50">
        <v>4</v>
      </c>
      <c r="G20" s="50">
        <v>5</v>
      </c>
      <c r="H20" s="50" t="s">
        <v>15</v>
      </c>
      <c r="I20" s="50" t="s">
        <v>16</v>
      </c>
    </row>
    <row r="21" spans="1:9" ht="17.100000000000001" customHeight="1">
      <c r="A21" s="173">
        <v>1</v>
      </c>
      <c r="B21" s="177" t="s">
        <v>24</v>
      </c>
      <c r="C21" s="179"/>
      <c r="D21" s="126" t="s">
        <v>139</v>
      </c>
      <c r="E21" s="18" t="s">
        <v>163</v>
      </c>
      <c r="F21" s="18" t="s">
        <v>164</v>
      </c>
      <c r="G21" s="18"/>
      <c r="H21" s="173">
        <f>SUM(C22:G22)</f>
        <v>6</v>
      </c>
      <c r="I21" s="173"/>
    </row>
    <row r="22" spans="1:9" ht="17.100000000000001" customHeight="1">
      <c r="A22" s="174"/>
      <c r="B22" s="178"/>
      <c r="C22" s="180"/>
      <c r="D22" s="50">
        <v>2</v>
      </c>
      <c r="E22" s="50">
        <v>2</v>
      </c>
      <c r="F22" s="50">
        <v>2</v>
      </c>
      <c r="G22" s="50"/>
      <c r="H22" s="174"/>
      <c r="I22" s="174"/>
    </row>
    <row r="23" spans="1:9" ht="17.100000000000001" customHeight="1">
      <c r="A23" s="173">
        <v>2</v>
      </c>
      <c r="B23" s="177" t="s">
        <v>25</v>
      </c>
      <c r="C23" s="18" t="s">
        <v>140</v>
      </c>
      <c r="D23" s="179"/>
      <c r="E23" s="18" t="s">
        <v>140</v>
      </c>
      <c r="F23" s="18" t="s">
        <v>140</v>
      </c>
      <c r="G23" s="18"/>
      <c r="H23" s="173">
        <f>SUM(C24:G24)</f>
        <v>0</v>
      </c>
      <c r="I23" s="173"/>
    </row>
    <row r="24" spans="1:9" ht="17.100000000000001" customHeight="1">
      <c r="A24" s="174"/>
      <c r="B24" s="178"/>
      <c r="C24" s="120">
        <v>0</v>
      </c>
      <c r="D24" s="180"/>
      <c r="E24" s="120">
        <v>0</v>
      </c>
      <c r="F24" s="120">
        <v>0</v>
      </c>
      <c r="G24" s="50"/>
      <c r="H24" s="174"/>
      <c r="I24" s="174"/>
    </row>
    <row r="25" spans="1:9" ht="17.100000000000001" customHeight="1">
      <c r="A25" s="173">
        <v>3</v>
      </c>
      <c r="B25" s="177" t="s">
        <v>78</v>
      </c>
      <c r="C25" s="18" t="s">
        <v>165</v>
      </c>
      <c r="D25" s="126" t="s">
        <v>139</v>
      </c>
      <c r="E25" s="179"/>
      <c r="F25" s="18" t="s">
        <v>167</v>
      </c>
      <c r="G25" s="18"/>
      <c r="H25" s="173">
        <f>SUM(C26:G26)</f>
        <v>5</v>
      </c>
      <c r="I25" s="173"/>
    </row>
    <row r="26" spans="1:9" ht="17.100000000000001" customHeight="1">
      <c r="A26" s="174"/>
      <c r="B26" s="178"/>
      <c r="C26" s="50">
        <v>1</v>
      </c>
      <c r="D26" s="50">
        <v>2</v>
      </c>
      <c r="E26" s="180"/>
      <c r="F26" s="50">
        <v>2</v>
      </c>
      <c r="G26" s="50"/>
      <c r="H26" s="174"/>
      <c r="I26" s="174"/>
    </row>
    <row r="27" spans="1:9" ht="17.100000000000001" customHeight="1">
      <c r="A27" s="173">
        <v>4</v>
      </c>
      <c r="B27" s="177" t="s">
        <v>156</v>
      </c>
      <c r="C27" s="18" t="s">
        <v>166</v>
      </c>
      <c r="D27" s="126" t="s">
        <v>139</v>
      </c>
      <c r="E27" s="18" t="s">
        <v>168</v>
      </c>
      <c r="F27" s="179"/>
      <c r="G27" s="18"/>
      <c r="H27" s="173">
        <f>SUM(C28:G28)</f>
        <v>4</v>
      </c>
      <c r="I27" s="173"/>
    </row>
    <row r="28" spans="1:9" ht="17.100000000000001" customHeight="1">
      <c r="A28" s="174"/>
      <c r="B28" s="178"/>
      <c r="C28" s="50">
        <v>1</v>
      </c>
      <c r="D28" s="50">
        <v>2</v>
      </c>
      <c r="E28" s="50">
        <v>1</v>
      </c>
      <c r="F28" s="180"/>
      <c r="G28" s="50"/>
      <c r="H28" s="174"/>
      <c r="I28" s="174"/>
    </row>
    <row r="29" spans="1:9" ht="17.100000000000001" customHeight="1">
      <c r="A29" s="173">
        <v>5</v>
      </c>
      <c r="B29" s="168"/>
      <c r="C29" s="18"/>
      <c r="D29" s="18"/>
      <c r="E29" s="18"/>
      <c r="F29" s="18"/>
      <c r="G29" s="175"/>
      <c r="H29" s="173"/>
      <c r="I29" s="176"/>
    </row>
    <row r="30" spans="1:9" ht="17.100000000000001" customHeight="1">
      <c r="A30" s="174"/>
      <c r="B30" s="168"/>
      <c r="C30" s="50"/>
      <c r="D30" s="50"/>
      <c r="E30" s="50"/>
      <c r="F30" s="50"/>
      <c r="G30" s="175"/>
      <c r="H30" s="174"/>
      <c r="I30" s="176"/>
    </row>
    <row r="31" spans="1:9" ht="17.100000000000001" customHeight="1"/>
    <row r="32" spans="1:9" ht="17.100000000000001" customHeight="1">
      <c r="B32" s="19" t="str">
        <f>B9</f>
        <v>Соколов Виталий</v>
      </c>
      <c r="C32" s="185" t="str">
        <f>B32</f>
        <v>Соколов Виталий</v>
      </c>
      <c r="D32" s="186"/>
      <c r="E32" s="186"/>
    </row>
    <row r="33" spans="2:9" ht="17.100000000000001" customHeight="1">
      <c r="B33" s="19" t="str">
        <f>B25</f>
        <v>Гук Алексей</v>
      </c>
      <c r="C33" s="183" t="s">
        <v>170</v>
      </c>
      <c r="D33" s="184"/>
      <c r="E33" s="188"/>
      <c r="F33" s="189" t="str">
        <f>C32</f>
        <v>Соколов Виталий</v>
      </c>
      <c r="G33" s="190"/>
      <c r="H33" s="190"/>
      <c r="I33" s="187" t="s">
        <v>10</v>
      </c>
    </row>
    <row r="34" spans="2:9" ht="17.100000000000001" customHeight="1">
      <c r="B34" s="19" t="str">
        <f>B13</f>
        <v>Менх Виктор</v>
      </c>
      <c r="C34" s="185" t="str">
        <f>B35</f>
        <v>Иванов Сергей</v>
      </c>
      <c r="D34" s="186"/>
      <c r="E34" s="191"/>
      <c r="F34" s="192" t="s">
        <v>172</v>
      </c>
      <c r="G34" s="193"/>
      <c r="H34" s="193"/>
      <c r="I34" s="187"/>
    </row>
    <row r="35" spans="2:9" ht="17.100000000000001" customHeight="1">
      <c r="B35" s="19" t="str">
        <f>B21</f>
        <v>Иванов Сергей</v>
      </c>
      <c r="C35" s="183" t="s">
        <v>171</v>
      </c>
      <c r="D35" s="184"/>
      <c r="E35" s="184"/>
    </row>
    <row r="36" spans="2:9" ht="17.100000000000001" customHeight="1"/>
    <row r="37" spans="2:9" ht="17.100000000000001" customHeight="1">
      <c r="B37" s="19" t="str">
        <f>B33</f>
        <v>Гук Алексей</v>
      </c>
      <c r="C37" s="185" t="str">
        <f>B37</f>
        <v>Гук Алексей</v>
      </c>
      <c r="D37" s="186"/>
      <c r="E37" s="186"/>
      <c r="F37" s="187" t="s">
        <v>3</v>
      </c>
    </row>
    <row r="38" spans="2:9" ht="17.100000000000001" customHeight="1">
      <c r="B38" s="19" t="str">
        <f>B34</f>
        <v>Менх Виктор</v>
      </c>
      <c r="C38" s="183" t="s">
        <v>173</v>
      </c>
      <c r="D38" s="184"/>
      <c r="E38" s="184"/>
      <c r="F38" s="187"/>
    </row>
    <row r="39" spans="2:9" ht="17.100000000000001" customHeight="1"/>
    <row r="40" spans="2:9" ht="17.100000000000001" customHeight="1">
      <c r="B40" s="19" t="str">
        <f>B15</f>
        <v>Ефимов Юрий</v>
      </c>
      <c r="C40" s="185" t="str">
        <f>B40</f>
        <v>Ефимов Юрий</v>
      </c>
      <c r="D40" s="186"/>
      <c r="E40" s="186"/>
      <c r="F40" s="187" t="s">
        <v>7</v>
      </c>
    </row>
    <row r="41" spans="2:9" ht="17.100000000000001" customHeight="1">
      <c r="B41" s="19" t="str">
        <f>B27</f>
        <v>Карпов Евгений</v>
      </c>
      <c r="C41" s="183" t="s">
        <v>174</v>
      </c>
      <c r="D41" s="184"/>
      <c r="E41" s="184"/>
      <c r="F41" s="187"/>
    </row>
    <row r="42" spans="2:9" ht="17.100000000000001" customHeight="1">
      <c r="F42" t="s">
        <v>81</v>
      </c>
    </row>
    <row r="43" spans="2:9" ht="17.100000000000001" customHeight="1"/>
    <row r="44" spans="2:9" ht="17.100000000000001" customHeight="1">
      <c r="B44" s="3" t="s">
        <v>1</v>
      </c>
      <c r="C44" s="7"/>
      <c r="D44" s="20"/>
      <c r="E44" s="20"/>
      <c r="F44" s="7"/>
      <c r="G44" s="162" t="str">
        <f>СписокСудей!F25</f>
        <v>М.В. Баканов</v>
      </c>
      <c r="H44" s="162"/>
      <c r="I44" s="2"/>
    </row>
    <row r="45" spans="2:9">
      <c r="C45" s="21"/>
    </row>
  </sheetData>
  <mergeCells count="70">
    <mergeCell ref="H11:H12"/>
    <mergeCell ref="I11:I12"/>
    <mergeCell ref="A9:A10"/>
    <mergeCell ref="B9:B10"/>
    <mergeCell ref="A1:I1"/>
    <mergeCell ref="A2:I2"/>
    <mergeCell ref="A3:I3"/>
    <mergeCell ref="C4:D4"/>
    <mergeCell ref="C5:D5"/>
    <mergeCell ref="H5:I5"/>
    <mergeCell ref="C9:C10"/>
    <mergeCell ref="H9:H10"/>
    <mergeCell ref="I9:I10"/>
    <mergeCell ref="A11:A12"/>
    <mergeCell ref="B11:B12"/>
    <mergeCell ref="D11:D12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A21:A22"/>
    <mergeCell ref="B21:B22"/>
    <mergeCell ref="C21:C22"/>
    <mergeCell ref="H21:H22"/>
    <mergeCell ref="I21:I22"/>
    <mergeCell ref="A17:A18"/>
    <mergeCell ref="B17:B18"/>
    <mergeCell ref="G17:G18"/>
    <mergeCell ref="H17:H18"/>
    <mergeCell ref="I17:I18"/>
    <mergeCell ref="A25:A26"/>
    <mergeCell ref="B25:B26"/>
    <mergeCell ref="E25:E26"/>
    <mergeCell ref="H25:H26"/>
    <mergeCell ref="I25:I26"/>
    <mergeCell ref="A23:A24"/>
    <mergeCell ref="B23:B24"/>
    <mergeCell ref="D23:D24"/>
    <mergeCell ref="H23:H24"/>
    <mergeCell ref="I23:I24"/>
    <mergeCell ref="A29:A30"/>
    <mergeCell ref="B29:B30"/>
    <mergeCell ref="G29:G30"/>
    <mergeCell ref="H29:H30"/>
    <mergeCell ref="I29:I30"/>
    <mergeCell ref="A27:A28"/>
    <mergeCell ref="B27:B28"/>
    <mergeCell ref="F27:F28"/>
    <mergeCell ref="H27:H28"/>
    <mergeCell ref="I27:I28"/>
    <mergeCell ref="C32:E32"/>
    <mergeCell ref="C33:E33"/>
    <mergeCell ref="F33:H33"/>
    <mergeCell ref="I33:I34"/>
    <mergeCell ref="C34:E34"/>
    <mergeCell ref="F34:H34"/>
    <mergeCell ref="C35:E35"/>
    <mergeCell ref="C37:E37"/>
    <mergeCell ref="F37:F38"/>
    <mergeCell ref="C38:E38"/>
    <mergeCell ref="G44:H44"/>
    <mergeCell ref="C40:E40"/>
    <mergeCell ref="F40:F41"/>
    <mergeCell ref="C41:E41"/>
  </mergeCells>
  <pageMargins left="0.7" right="0.7" top="0.75" bottom="0.75" header="0.3" footer="0.3"/>
  <pageSetup paperSize="9"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2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</row>
    <row r="2" spans="1:9" ht="30.75" customHeight="1">
      <c r="A2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71" t="s">
        <v>0</v>
      </c>
      <c r="B3" s="171"/>
      <c r="C3" s="171"/>
      <c r="D3" s="171"/>
      <c r="E3" s="171"/>
      <c r="F3" s="171"/>
      <c r="G3" s="171"/>
      <c r="H3" s="171"/>
      <c r="I3" s="171"/>
    </row>
    <row r="4" spans="1:9" ht="12.75" customHeight="1">
      <c r="A4" s="4"/>
      <c r="B4" s="4" t="s">
        <v>5</v>
      </c>
      <c r="C4" s="161" t="str">
        <f>Лист1!A28</f>
        <v>Кемерово</v>
      </c>
      <c r="D4" s="161"/>
      <c r="E4" s="4"/>
      <c r="F4" s="4"/>
      <c r="G4" s="4"/>
      <c r="H4" s="4"/>
      <c r="I4" s="4"/>
    </row>
    <row r="5" spans="1:9">
      <c r="A5" s="13"/>
      <c r="B5" s="6" t="s">
        <v>6</v>
      </c>
      <c r="C5" s="182" t="str">
        <f>Лист1!A30</f>
        <v>19 - 20 октября 2019 г.</v>
      </c>
      <c r="D5" s="182"/>
      <c r="G5" s="4" t="s">
        <v>4</v>
      </c>
      <c r="H5" s="182" t="s">
        <v>154</v>
      </c>
      <c r="I5" s="182"/>
    </row>
    <row r="6" spans="1:9">
      <c r="A6" s="13"/>
      <c r="B6" s="6"/>
      <c r="C6" s="9"/>
      <c r="G6" s="4"/>
      <c r="H6" s="117"/>
      <c r="I6" s="117"/>
    </row>
    <row r="7" spans="1:9" ht="17.100000000000001" customHeight="1">
      <c r="B7" s="22" t="s">
        <v>17</v>
      </c>
    </row>
    <row r="8" spans="1:9" ht="27.75" customHeight="1">
      <c r="A8" s="120" t="s">
        <v>13</v>
      </c>
      <c r="B8" s="120" t="s">
        <v>14</v>
      </c>
      <c r="C8" s="120">
        <v>1</v>
      </c>
      <c r="D8" s="120">
        <v>2</v>
      </c>
      <c r="E8" s="120">
        <v>3</v>
      </c>
      <c r="F8" s="120">
        <v>4</v>
      </c>
      <c r="G8" s="120">
        <v>5</v>
      </c>
      <c r="H8" s="120" t="s">
        <v>15</v>
      </c>
      <c r="I8" s="120" t="s">
        <v>16</v>
      </c>
    </row>
    <row r="9" spans="1:9" ht="17.100000000000001" customHeight="1">
      <c r="A9" s="173">
        <v>1</v>
      </c>
      <c r="B9" s="177" t="s">
        <v>76</v>
      </c>
      <c r="C9" s="179"/>
      <c r="D9" s="18" t="s">
        <v>142</v>
      </c>
      <c r="E9" s="18" t="s">
        <v>144</v>
      </c>
      <c r="F9" s="18" t="s">
        <v>139</v>
      </c>
      <c r="G9" s="18" t="s">
        <v>148</v>
      </c>
      <c r="H9" s="173">
        <f t="shared" ref="H9" si="0">SUM(C10:G10)</f>
        <v>8</v>
      </c>
      <c r="I9" s="173" t="s">
        <v>20</v>
      </c>
    </row>
    <row r="10" spans="1:9" ht="17.100000000000001" customHeight="1">
      <c r="A10" s="174"/>
      <c r="B10" s="178"/>
      <c r="C10" s="180"/>
      <c r="D10" s="120">
        <v>2</v>
      </c>
      <c r="E10" s="120">
        <v>2</v>
      </c>
      <c r="F10" s="120">
        <v>2</v>
      </c>
      <c r="G10" s="120">
        <v>2</v>
      </c>
      <c r="H10" s="174"/>
      <c r="I10" s="174"/>
    </row>
    <row r="11" spans="1:9" ht="17.100000000000001" customHeight="1">
      <c r="A11" s="173">
        <v>2</v>
      </c>
      <c r="B11" s="177" t="s">
        <v>136</v>
      </c>
      <c r="C11" s="18" t="s">
        <v>143</v>
      </c>
      <c r="D11" s="179"/>
      <c r="E11" s="18" t="s">
        <v>147</v>
      </c>
      <c r="F11" s="18" t="s">
        <v>139</v>
      </c>
      <c r="G11" s="18" t="s">
        <v>151</v>
      </c>
      <c r="H11" s="173">
        <f t="shared" ref="H11" si="1">SUM(C12:G12)</f>
        <v>7</v>
      </c>
      <c r="I11" s="173" t="s">
        <v>21</v>
      </c>
    </row>
    <row r="12" spans="1:9" ht="17.100000000000001" customHeight="1">
      <c r="A12" s="174"/>
      <c r="B12" s="178"/>
      <c r="C12" s="120">
        <v>1</v>
      </c>
      <c r="D12" s="180"/>
      <c r="E12" s="120">
        <v>2</v>
      </c>
      <c r="F12" s="120">
        <v>2</v>
      </c>
      <c r="G12" s="120">
        <v>2</v>
      </c>
      <c r="H12" s="174"/>
      <c r="I12" s="174"/>
    </row>
    <row r="13" spans="1:9" ht="17.100000000000001" customHeight="1">
      <c r="A13" s="173">
        <v>3</v>
      </c>
      <c r="B13" s="177" t="s">
        <v>137</v>
      </c>
      <c r="C13" s="18" t="s">
        <v>145</v>
      </c>
      <c r="D13" s="18" t="s">
        <v>146</v>
      </c>
      <c r="E13" s="179"/>
      <c r="F13" s="18" t="s">
        <v>139</v>
      </c>
      <c r="G13" s="18" t="s">
        <v>152</v>
      </c>
      <c r="H13" s="173">
        <f t="shared" ref="H13" si="2">SUM(C14:G14)</f>
        <v>6</v>
      </c>
      <c r="I13" s="173" t="s">
        <v>22</v>
      </c>
    </row>
    <row r="14" spans="1:9" ht="17.100000000000001" customHeight="1">
      <c r="A14" s="174"/>
      <c r="B14" s="178"/>
      <c r="C14" s="120">
        <v>1</v>
      </c>
      <c r="D14" s="120">
        <v>1</v>
      </c>
      <c r="E14" s="180"/>
      <c r="F14" s="120">
        <v>2</v>
      </c>
      <c r="G14" s="120">
        <v>2</v>
      </c>
      <c r="H14" s="174"/>
      <c r="I14" s="174"/>
    </row>
    <row r="15" spans="1:9" ht="17.100000000000001" customHeight="1">
      <c r="A15" s="173">
        <v>4</v>
      </c>
      <c r="B15" s="177" t="s">
        <v>138</v>
      </c>
      <c r="C15" s="18" t="s">
        <v>140</v>
      </c>
      <c r="D15" s="18" t="s">
        <v>140</v>
      </c>
      <c r="E15" s="18" t="s">
        <v>140</v>
      </c>
      <c r="F15" s="179"/>
      <c r="G15" s="18" t="s">
        <v>140</v>
      </c>
      <c r="H15" s="173">
        <f t="shared" ref="H15" si="3">SUM(C16:G16)</f>
        <v>0</v>
      </c>
      <c r="I15" s="173"/>
    </row>
    <row r="16" spans="1:9" ht="17.100000000000001" customHeight="1">
      <c r="A16" s="174"/>
      <c r="B16" s="178"/>
      <c r="C16" s="120">
        <v>0</v>
      </c>
      <c r="D16" s="120">
        <v>0</v>
      </c>
      <c r="E16" s="120">
        <v>0</v>
      </c>
      <c r="F16" s="180"/>
      <c r="G16" s="120">
        <v>0</v>
      </c>
      <c r="H16" s="174"/>
      <c r="I16" s="174"/>
    </row>
    <row r="17" spans="1:9" ht="17.100000000000001" customHeight="1">
      <c r="A17" s="173">
        <v>5</v>
      </c>
      <c r="B17" s="168" t="s">
        <v>53</v>
      </c>
      <c r="C17" s="18" t="s">
        <v>149</v>
      </c>
      <c r="D17" s="18" t="s">
        <v>150</v>
      </c>
      <c r="E17" s="18" t="s">
        <v>93</v>
      </c>
      <c r="F17" s="18" t="s">
        <v>139</v>
      </c>
      <c r="G17" s="175"/>
      <c r="H17" s="173">
        <f t="shared" ref="H17" si="4">SUM(C18:G18)</f>
        <v>5</v>
      </c>
      <c r="I17" s="176" t="s">
        <v>141</v>
      </c>
    </row>
    <row r="18" spans="1:9" ht="17.100000000000001" customHeight="1">
      <c r="A18" s="174"/>
      <c r="B18" s="168"/>
      <c r="C18" s="120">
        <v>1</v>
      </c>
      <c r="D18" s="120">
        <v>1</v>
      </c>
      <c r="E18" s="120">
        <v>1</v>
      </c>
      <c r="F18" s="120">
        <v>2</v>
      </c>
      <c r="G18" s="175"/>
      <c r="H18" s="174"/>
      <c r="I18" s="176"/>
    </row>
    <row r="19" spans="1:9" ht="17.100000000000001" customHeight="1">
      <c r="F19" t="s">
        <v>81</v>
      </c>
    </row>
    <row r="20" spans="1:9" ht="17.100000000000001" customHeight="1"/>
    <row r="21" spans="1:9" ht="17.100000000000001" customHeight="1">
      <c r="B21" s="3" t="s">
        <v>1</v>
      </c>
      <c r="C21" s="7"/>
      <c r="D21" s="20"/>
      <c r="E21" s="20"/>
      <c r="F21" s="7"/>
      <c r="G21" s="162" t="str">
        <f>СписокСудей!F25</f>
        <v>М.В. Баканов</v>
      </c>
      <c r="H21" s="162"/>
      <c r="I21" s="2"/>
    </row>
    <row r="22" spans="1:9">
      <c r="C22" s="21"/>
    </row>
  </sheetData>
  <mergeCells count="32"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  <mergeCell ref="I9:I10"/>
    <mergeCell ref="I17:I18"/>
    <mergeCell ref="A13:A14"/>
    <mergeCell ref="B13:B14"/>
    <mergeCell ref="E13:E14"/>
    <mergeCell ref="H13:H14"/>
    <mergeCell ref="I13:I14"/>
    <mergeCell ref="A15:A16"/>
    <mergeCell ref="B15:B16"/>
    <mergeCell ref="F15:F16"/>
    <mergeCell ref="H15:H16"/>
    <mergeCell ref="I15:I16"/>
    <mergeCell ref="G21:H21"/>
    <mergeCell ref="A17:A18"/>
    <mergeCell ref="B17:B18"/>
    <mergeCell ref="G17:G18"/>
    <mergeCell ref="H17:H18"/>
  </mergeCells>
  <pageMargins left="0.7" right="0.7" top="0.75" bottom="0.75" header="0.3" footer="0.3"/>
  <pageSetup paperSize="9"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5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</row>
    <row r="2" spans="1:9" ht="30.75" customHeight="1">
      <c r="A2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71" t="s">
        <v>0</v>
      </c>
      <c r="B3" s="171"/>
      <c r="C3" s="171"/>
      <c r="D3" s="171"/>
      <c r="E3" s="171"/>
      <c r="F3" s="171"/>
      <c r="G3" s="171"/>
      <c r="H3" s="171"/>
      <c r="I3" s="171"/>
    </row>
    <row r="4" spans="1:9" ht="12.75" customHeight="1">
      <c r="A4" s="4"/>
      <c r="B4" s="4" t="s">
        <v>5</v>
      </c>
      <c r="C4" s="161" t="str">
        <f>Лист1!A28</f>
        <v>Кемерово</v>
      </c>
      <c r="D4" s="161"/>
      <c r="E4" s="4"/>
      <c r="F4" s="4"/>
      <c r="G4" s="4"/>
      <c r="H4" s="4"/>
      <c r="I4" s="4"/>
    </row>
    <row r="5" spans="1:9">
      <c r="A5" s="13"/>
      <c r="B5" s="6" t="s">
        <v>6</v>
      </c>
      <c r="C5" s="182" t="str">
        <f>Лист1!A30</f>
        <v>19 - 20 октября 2019 г.</v>
      </c>
      <c r="D5" s="182"/>
      <c r="G5" s="4" t="s">
        <v>4</v>
      </c>
      <c r="H5" s="182" t="s">
        <v>191</v>
      </c>
      <c r="I5" s="182"/>
    </row>
    <row r="6" spans="1:9">
      <c r="A6" s="13"/>
      <c r="B6" s="6"/>
      <c r="C6" s="9"/>
      <c r="G6" s="4"/>
      <c r="H6" s="117"/>
      <c r="I6" s="117"/>
    </row>
    <row r="7" spans="1:9" ht="17.100000000000001" customHeight="1">
      <c r="B7" s="22" t="s">
        <v>17</v>
      </c>
    </row>
    <row r="8" spans="1:9" ht="27.75" customHeight="1">
      <c r="A8" s="120" t="s">
        <v>13</v>
      </c>
      <c r="B8" s="120" t="s">
        <v>14</v>
      </c>
      <c r="C8" s="120">
        <v>1</v>
      </c>
      <c r="D8" s="120">
        <v>2</v>
      </c>
      <c r="E8" s="120">
        <v>3</v>
      </c>
      <c r="F8" s="120">
        <v>4</v>
      </c>
      <c r="G8" s="120">
        <v>5</v>
      </c>
      <c r="H8" s="120" t="s">
        <v>15</v>
      </c>
      <c r="I8" s="120" t="s">
        <v>16</v>
      </c>
    </row>
    <row r="9" spans="1:9" ht="17.100000000000001" customHeight="1">
      <c r="A9" s="173">
        <v>1</v>
      </c>
      <c r="B9" s="177" t="s">
        <v>192</v>
      </c>
      <c r="C9" s="179"/>
      <c r="D9" s="126" t="s">
        <v>196</v>
      </c>
      <c r="E9" s="18" t="s">
        <v>139</v>
      </c>
      <c r="F9" s="18"/>
      <c r="G9" s="18"/>
      <c r="H9" s="173">
        <f>SUM(C10:G10)</f>
        <v>4</v>
      </c>
      <c r="I9" s="173"/>
    </row>
    <row r="10" spans="1:9" ht="17.100000000000001" customHeight="1">
      <c r="A10" s="174"/>
      <c r="B10" s="178"/>
      <c r="C10" s="180"/>
      <c r="D10" s="120">
        <v>2</v>
      </c>
      <c r="E10" s="120">
        <v>2</v>
      </c>
      <c r="F10" s="120"/>
      <c r="G10" s="120"/>
      <c r="H10" s="174"/>
      <c r="I10" s="174"/>
    </row>
    <row r="11" spans="1:9" ht="17.100000000000001" customHeight="1">
      <c r="A11" s="173">
        <v>2</v>
      </c>
      <c r="B11" s="177" t="s">
        <v>58</v>
      </c>
      <c r="C11" s="18" t="s">
        <v>197</v>
      </c>
      <c r="D11" s="179"/>
      <c r="E11" s="18" t="s">
        <v>139</v>
      </c>
      <c r="F11" s="18"/>
      <c r="G11" s="18"/>
      <c r="H11" s="173">
        <f>SUM(C12:G12)</f>
        <v>3</v>
      </c>
      <c r="I11" s="173"/>
    </row>
    <row r="12" spans="1:9" ht="17.100000000000001" customHeight="1">
      <c r="A12" s="174"/>
      <c r="B12" s="178"/>
      <c r="C12" s="120">
        <v>1</v>
      </c>
      <c r="D12" s="180"/>
      <c r="E12" s="120">
        <v>2</v>
      </c>
      <c r="F12" s="120"/>
      <c r="G12" s="120"/>
      <c r="H12" s="174"/>
      <c r="I12" s="174"/>
    </row>
    <row r="13" spans="1:9" ht="17.100000000000001" customHeight="1">
      <c r="A13" s="173">
        <v>3</v>
      </c>
      <c r="B13" s="177" t="s">
        <v>195</v>
      </c>
      <c r="C13" s="18" t="s">
        <v>140</v>
      </c>
      <c r="D13" s="18" t="s">
        <v>140</v>
      </c>
      <c r="E13" s="179"/>
      <c r="F13" s="18"/>
      <c r="G13" s="18"/>
      <c r="H13" s="173">
        <f>SUM(C14:G14)</f>
        <v>0</v>
      </c>
      <c r="I13" s="173"/>
    </row>
    <row r="14" spans="1:9" ht="17.100000000000001" customHeight="1">
      <c r="A14" s="174"/>
      <c r="B14" s="178"/>
      <c r="C14" s="120">
        <v>0</v>
      </c>
      <c r="D14" s="120">
        <v>0</v>
      </c>
      <c r="E14" s="180"/>
      <c r="F14" s="120"/>
      <c r="G14" s="120"/>
      <c r="H14" s="174"/>
      <c r="I14" s="174"/>
    </row>
    <row r="15" spans="1:9" ht="17.100000000000001" customHeight="1">
      <c r="A15" s="173">
        <v>4</v>
      </c>
      <c r="B15" s="177"/>
      <c r="C15" s="18"/>
      <c r="D15" s="126"/>
      <c r="E15" s="18"/>
      <c r="F15" s="179"/>
      <c r="G15" s="18"/>
      <c r="H15" s="173">
        <f>SUM(C16:G16)</f>
        <v>0</v>
      </c>
      <c r="I15" s="173"/>
    </row>
    <row r="16" spans="1:9" ht="17.100000000000001" customHeight="1">
      <c r="A16" s="174"/>
      <c r="B16" s="178"/>
      <c r="C16" s="120"/>
      <c r="D16" s="120"/>
      <c r="E16" s="120"/>
      <c r="F16" s="180"/>
      <c r="G16" s="120"/>
      <c r="H16" s="174"/>
      <c r="I16" s="174"/>
    </row>
    <row r="17" spans="1:9" ht="17.100000000000001" customHeight="1">
      <c r="A17" s="173">
        <v>5</v>
      </c>
      <c r="B17" s="168"/>
      <c r="C17" s="18"/>
      <c r="D17" s="18"/>
      <c r="E17" s="18"/>
      <c r="F17" s="18"/>
      <c r="G17" s="175"/>
      <c r="H17" s="173"/>
      <c r="I17" s="176"/>
    </row>
    <row r="18" spans="1:9" ht="17.100000000000001" customHeight="1">
      <c r="A18" s="174"/>
      <c r="B18" s="168"/>
      <c r="C18" s="120"/>
      <c r="D18" s="120"/>
      <c r="E18" s="120"/>
      <c r="F18" s="120"/>
      <c r="G18" s="175"/>
      <c r="H18" s="174"/>
      <c r="I18" s="176"/>
    </row>
    <row r="19" spans="1:9" ht="17.100000000000001" customHeight="1">
      <c r="B19" s="22" t="s">
        <v>18</v>
      </c>
    </row>
    <row r="20" spans="1:9" ht="25.5">
      <c r="A20" s="120" t="s">
        <v>13</v>
      </c>
      <c r="B20" s="120" t="s">
        <v>14</v>
      </c>
      <c r="C20" s="120">
        <v>1</v>
      </c>
      <c r="D20" s="120">
        <v>2</v>
      </c>
      <c r="E20" s="120">
        <v>3</v>
      </c>
      <c r="F20" s="120">
        <v>4</v>
      </c>
      <c r="G20" s="120">
        <v>5</v>
      </c>
      <c r="H20" s="120" t="s">
        <v>15</v>
      </c>
      <c r="I20" s="120" t="s">
        <v>16</v>
      </c>
    </row>
    <row r="21" spans="1:9" ht="17.100000000000001" customHeight="1">
      <c r="A21" s="173">
        <v>1</v>
      </c>
      <c r="B21" s="177" t="s">
        <v>193</v>
      </c>
      <c r="C21" s="179"/>
      <c r="D21" s="18" t="s">
        <v>140</v>
      </c>
      <c r="E21" s="18" t="s">
        <v>140</v>
      </c>
      <c r="F21" s="18"/>
      <c r="G21" s="18"/>
      <c r="H21" s="173">
        <f>SUM(C22:G22)</f>
        <v>0</v>
      </c>
      <c r="I21" s="173"/>
    </row>
    <row r="22" spans="1:9" ht="17.100000000000001" customHeight="1">
      <c r="A22" s="174"/>
      <c r="B22" s="178"/>
      <c r="C22" s="180"/>
      <c r="D22" s="120">
        <v>0</v>
      </c>
      <c r="E22" s="120">
        <v>0</v>
      </c>
      <c r="F22" s="120"/>
      <c r="G22" s="120"/>
      <c r="H22" s="174"/>
      <c r="I22" s="174"/>
    </row>
    <row r="23" spans="1:9" ht="17.100000000000001" customHeight="1">
      <c r="A23" s="173">
        <v>2</v>
      </c>
      <c r="B23" s="177" t="s">
        <v>43</v>
      </c>
      <c r="C23" s="18" t="s">
        <v>139</v>
      </c>
      <c r="D23" s="179"/>
      <c r="E23" s="127" t="s">
        <v>198</v>
      </c>
      <c r="F23" s="18"/>
      <c r="G23" s="18"/>
      <c r="H23" s="173">
        <f>SUM(C24:G24)</f>
        <v>4</v>
      </c>
      <c r="I23" s="173"/>
    </row>
    <row r="24" spans="1:9" ht="17.100000000000001" customHeight="1">
      <c r="A24" s="174"/>
      <c r="B24" s="178"/>
      <c r="C24" s="120">
        <v>2</v>
      </c>
      <c r="D24" s="180"/>
      <c r="E24" s="126">
        <v>2</v>
      </c>
      <c r="F24" s="120"/>
      <c r="G24" s="120"/>
      <c r="H24" s="174"/>
      <c r="I24" s="174"/>
    </row>
    <row r="25" spans="1:9" ht="17.100000000000001" customHeight="1">
      <c r="A25" s="173">
        <v>3</v>
      </c>
      <c r="B25" s="177" t="s">
        <v>194</v>
      </c>
      <c r="C25" s="18" t="s">
        <v>139</v>
      </c>
      <c r="D25" s="18" t="s">
        <v>199</v>
      </c>
      <c r="E25" s="179"/>
      <c r="F25" s="18"/>
      <c r="G25" s="18"/>
      <c r="H25" s="173">
        <f>SUM(C26:G26)</f>
        <v>3</v>
      </c>
      <c r="I25" s="173"/>
    </row>
    <row r="26" spans="1:9" ht="17.100000000000001" customHeight="1">
      <c r="A26" s="174"/>
      <c r="B26" s="178"/>
      <c r="C26" s="120">
        <v>2</v>
      </c>
      <c r="D26" s="120">
        <v>1</v>
      </c>
      <c r="E26" s="180"/>
      <c r="F26" s="120"/>
      <c r="G26" s="120"/>
      <c r="H26" s="174"/>
      <c r="I26" s="174"/>
    </row>
    <row r="27" spans="1:9" ht="17.100000000000001" customHeight="1">
      <c r="A27" s="173">
        <v>4</v>
      </c>
      <c r="B27" s="177"/>
      <c r="C27" s="18"/>
      <c r="D27" s="126"/>
      <c r="E27" s="18"/>
      <c r="F27" s="179"/>
      <c r="G27" s="18"/>
      <c r="H27" s="173">
        <f>SUM(C28:G28)</f>
        <v>0</v>
      </c>
      <c r="I27" s="173"/>
    </row>
    <row r="28" spans="1:9" ht="17.100000000000001" customHeight="1">
      <c r="A28" s="174"/>
      <c r="B28" s="178"/>
      <c r="C28" s="120"/>
      <c r="D28" s="120"/>
      <c r="E28" s="120"/>
      <c r="F28" s="180"/>
      <c r="G28" s="120"/>
      <c r="H28" s="174"/>
      <c r="I28" s="174"/>
    </row>
    <row r="29" spans="1:9" ht="17.100000000000001" customHeight="1">
      <c r="A29" s="173">
        <v>5</v>
      </c>
      <c r="B29" s="168"/>
      <c r="C29" s="18"/>
      <c r="D29" s="18"/>
      <c r="E29" s="18"/>
      <c r="F29" s="18"/>
      <c r="G29" s="175"/>
      <c r="H29" s="173"/>
      <c r="I29" s="176"/>
    </row>
    <row r="30" spans="1:9" ht="17.100000000000001" customHeight="1">
      <c r="A30" s="174"/>
      <c r="B30" s="168"/>
      <c r="C30" s="120"/>
      <c r="D30" s="120"/>
      <c r="E30" s="120"/>
      <c r="F30" s="120"/>
      <c r="G30" s="175"/>
      <c r="H30" s="174"/>
      <c r="I30" s="176"/>
    </row>
    <row r="31" spans="1:9" ht="17.100000000000001" customHeight="1"/>
    <row r="32" spans="1:9" ht="17.100000000000001" customHeight="1">
      <c r="B32" s="19" t="str">
        <f>B9</f>
        <v>Гасперская Кристина</v>
      </c>
      <c r="C32" s="185" t="str">
        <f>B32</f>
        <v>Гасперская Кристина</v>
      </c>
      <c r="D32" s="186"/>
      <c r="E32" s="186"/>
    </row>
    <row r="33" spans="2:9" ht="17.100000000000001" customHeight="1">
      <c r="B33" s="19" t="str">
        <f>B25</f>
        <v>Лемке Снежана</v>
      </c>
      <c r="C33" s="183" t="s">
        <v>200</v>
      </c>
      <c r="D33" s="184"/>
      <c r="E33" s="188"/>
      <c r="F33" s="189" t="str">
        <f>C32</f>
        <v>Гасперская Кристина</v>
      </c>
      <c r="G33" s="190"/>
      <c r="H33" s="190"/>
      <c r="I33" s="187" t="s">
        <v>10</v>
      </c>
    </row>
    <row r="34" spans="2:9" ht="17.100000000000001" customHeight="1">
      <c r="B34" s="19" t="str">
        <f>B23</f>
        <v>Иванова Светлана</v>
      </c>
      <c r="C34" s="185" t="str">
        <f>B34</f>
        <v>Иванова Светлана</v>
      </c>
      <c r="D34" s="186"/>
      <c r="E34" s="191"/>
      <c r="F34" s="192" t="s">
        <v>203</v>
      </c>
      <c r="G34" s="193"/>
      <c r="H34" s="193"/>
      <c r="I34" s="187"/>
    </row>
    <row r="35" spans="2:9" ht="17.100000000000001" customHeight="1">
      <c r="B35" s="19" t="str">
        <f>B11</f>
        <v>Сосенко Татьяна</v>
      </c>
      <c r="C35" s="183" t="s">
        <v>201</v>
      </c>
      <c r="D35" s="184"/>
      <c r="E35" s="184"/>
    </row>
    <row r="36" spans="2:9" ht="17.100000000000001" customHeight="1"/>
    <row r="37" spans="2:9" ht="17.100000000000001" customHeight="1">
      <c r="B37" s="19" t="str">
        <f>B33</f>
        <v>Лемке Снежана</v>
      </c>
      <c r="C37" s="185" t="str">
        <f>B38</f>
        <v>Сосенко Татьяна</v>
      </c>
      <c r="D37" s="186"/>
      <c r="E37" s="186"/>
      <c r="F37" s="187" t="s">
        <v>3</v>
      </c>
    </row>
    <row r="38" spans="2:9" ht="17.100000000000001" customHeight="1">
      <c r="B38" s="19" t="str">
        <f>B11</f>
        <v>Сосенко Татьяна</v>
      </c>
      <c r="C38" s="183" t="s">
        <v>202</v>
      </c>
      <c r="D38" s="184"/>
      <c r="E38" s="184"/>
      <c r="F38" s="187"/>
    </row>
    <row r="39" spans="2:9" ht="17.100000000000001" customHeight="1"/>
    <row r="40" spans="2:9" ht="17.100000000000001" customHeight="1">
      <c r="B40" s="19" t="str">
        <f>B13</f>
        <v>Тарасова Наталья</v>
      </c>
      <c r="C40" s="185"/>
      <c r="D40" s="186"/>
      <c r="E40" s="186"/>
      <c r="F40" s="187" t="s">
        <v>7</v>
      </c>
    </row>
    <row r="41" spans="2:9" ht="17.100000000000001" customHeight="1">
      <c r="B41" s="19" t="str">
        <f>B21</f>
        <v>Баканова Оксана</v>
      </c>
      <c r="C41" s="183"/>
      <c r="D41" s="184"/>
      <c r="E41" s="184"/>
      <c r="F41" s="187"/>
    </row>
    <row r="42" spans="2:9" ht="17.100000000000001" customHeight="1">
      <c r="F42" t="s">
        <v>81</v>
      </c>
    </row>
    <row r="43" spans="2:9" ht="17.100000000000001" customHeight="1"/>
    <row r="44" spans="2:9" ht="17.100000000000001" customHeight="1">
      <c r="B44" s="3" t="s">
        <v>1</v>
      </c>
      <c r="C44" s="7"/>
      <c r="D44" s="20"/>
      <c r="E44" s="20"/>
      <c r="F44" s="7"/>
      <c r="G44" s="162" t="str">
        <f>СписокСудей!F25</f>
        <v>М.В. Баканов</v>
      </c>
      <c r="H44" s="162"/>
      <c r="I44" s="2"/>
    </row>
    <row r="45" spans="2:9">
      <c r="C45" s="21"/>
    </row>
  </sheetData>
  <mergeCells count="70"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  <mergeCell ref="I9:I10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A21:A22"/>
    <mergeCell ref="B21:B22"/>
    <mergeCell ref="C21:C22"/>
    <mergeCell ref="H21:H22"/>
    <mergeCell ref="I21:I22"/>
    <mergeCell ref="A17:A18"/>
    <mergeCell ref="B17:B18"/>
    <mergeCell ref="G17:G18"/>
    <mergeCell ref="H17:H18"/>
    <mergeCell ref="I17:I18"/>
    <mergeCell ref="A25:A26"/>
    <mergeCell ref="B25:B26"/>
    <mergeCell ref="E25:E26"/>
    <mergeCell ref="H25:H26"/>
    <mergeCell ref="I25:I26"/>
    <mergeCell ref="A23:A24"/>
    <mergeCell ref="B23:B24"/>
    <mergeCell ref="D23:D24"/>
    <mergeCell ref="H23:H24"/>
    <mergeCell ref="I23:I24"/>
    <mergeCell ref="A29:A30"/>
    <mergeCell ref="B29:B30"/>
    <mergeCell ref="G29:G30"/>
    <mergeCell ref="H29:H30"/>
    <mergeCell ref="I29:I30"/>
    <mergeCell ref="A27:A28"/>
    <mergeCell ref="B27:B28"/>
    <mergeCell ref="F27:F28"/>
    <mergeCell ref="H27:H28"/>
    <mergeCell ref="I27:I28"/>
    <mergeCell ref="C32:E32"/>
    <mergeCell ref="C33:E33"/>
    <mergeCell ref="F33:H33"/>
    <mergeCell ref="I33:I34"/>
    <mergeCell ref="C34:E34"/>
    <mergeCell ref="F34:H34"/>
    <mergeCell ref="G44:H44"/>
    <mergeCell ref="C35:E35"/>
    <mergeCell ref="C37:E37"/>
    <mergeCell ref="F37:F38"/>
    <mergeCell ref="C38:E38"/>
    <mergeCell ref="C40:E40"/>
    <mergeCell ref="F40:F41"/>
    <mergeCell ref="C41:E41"/>
  </mergeCells>
  <pageMargins left="0.7" right="0.7" top="0.75" bottom="0.75" header="0.3" footer="0.3"/>
  <pageSetup paperSize="9"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45"/>
  <sheetViews>
    <sheetView view="pageBreakPreview" zoomScaleNormal="100" zoomScaleSheetLayoutView="100" workbookViewId="0">
      <selection sqref="A1:I1"/>
    </sheetView>
  </sheetViews>
  <sheetFormatPr defaultRowHeight="12.75"/>
  <cols>
    <col min="1" max="1" width="4.28515625" customWidth="1"/>
    <col min="2" max="2" width="27.5703125" customWidth="1"/>
    <col min="3" max="9" width="9.7109375" customWidth="1"/>
  </cols>
  <sheetData>
    <row r="1" spans="1:9" ht="12.75" customHeight="1">
      <c r="A1" s="181" t="s">
        <v>2</v>
      </c>
      <c r="B1" s="181"/>
      <c r="C1" s="181"/>
      <c r="D1" s="181"/>
      <c r="E1" s="181"/>
      <c r="F1" s="181"/>
      <c r="G1" s="181"/>
      <c r="H1" s="181"/>
      <c r="I1" s="181"/>
    </row>
    <row r="2" spans="1:9" ht="30.75" customHeight="1">
      <c r="A2" s="170" t="str">
        <f>Лист1!A15</f>
        <v>ХII открытое первенство города Кемерово по бадминтону, среди ветеранов «50&amp;50», посвященного 300-летию Кузбасса</v>
      </c>
      <c r="B2" s="170"/>
      <c r="C2" s="170"/>
      <c r="D2" s="170"/>
      <c r="E2" s="170"/>
      <c r="F2" s="170"/>
      <c r="G2" s="170"/>
      <c r="H2" s="170"/>
      <c r="I2" s="170"/>
    </row>
    <row r="3" spans="1:9" ht="12.75" customHeight="1">
      <c r="A3" s="171" t="s">
        <v>0</v>
      </c>
      <c r="B3" s="171"/>
      <c r="C3" s="171"/>
      <c r="D3" s="171"/>
      <c r="E3" s="171"/>
      <c r="F3" s="171"/>
      <c r="G3" s="171"/>
      <c r="H3" s="171"/>
      <c r="I3" s="171"/>
    </row>
    <row r="4" spans="1:9" ht="12.75" customHeight="1">
      <c r="A4" s="4"/>
      <c r="B4" s="4" t="s">
        <v>5</v>
      </c>
      <c r="C4" s="161" t="str">
        <f>Лист1!A28</f>
        <v>Кемерово</v>
      </c>
      <c r="D4" s="161"/>
      <c r="E4" s="4"/>
      <c r="F4" s="4"/>
      <c r="G4" s="4"/>
      <c r="H4" s="4"/>
      <c r="I4" s="4"/>
    </row>
    <row r="5" spans="1:9">
      <c r="A5" s="13"/>
      <c r="B5" s="6" t="s">
        <v>6</v>
      </c>
      <c r="C5" s="182" t="str">
        <f>Лист1!A30</f>
        <v>19 - 20 октября 2019 г.</v>
      </c>
      <c r="D5" s="182"/>
      <c r="G5" s="4" t="s">
        <v>4</v>
      </c>
      <c r="H5" s="182" t="s">
        <v>344</v>
      </c>
      <c r="I5" s="182"/>
    </row>
    <row r="6" spans="1:9">
      <c r="A6" s="13"/>
      <c r="B6" s="6"/>
      <c r="C6" s="9"/>
      <c r="G6" s="4"/>
      <c r="H6" s="117"/>
      <c r="I6" s="117"/>
    </row>
    <row r="7" spans="1:9" ht="17.100000000000001" customHeight="1">
      <c r="B7" s="22" t="s">
        <v>17</v>
      </c>
    </row>
    <row r="8" spans="1:9" ht="27.75" customHeight="1">
      <c r="A8" s="120" t="s">
        <v>13</v>
      </c>
      <c r="B8" s="120" t="s">
        <v>14</v>
      </c>
      <c r="C8" s="120">
        <v>1</v>
      </c>
      <c r="D8" s="120">
        <v>2</v>
      </c>
      <c r="E8" s="120">
        <v>3</v>
      </c>
      <c r="F8" s="120">
        <v>4</v>
      </c>
      <c r="G8" s="120">
        <v>5</v>
      </c>
      <c r="H8" s="120" t="s">
        <v>15</v>
      </c>
      <c r="I8" s="120" t="s">
        <v>16</v>
      </c>
    </row>
    <row r="9" spans="1:9" ht="17.100000000000001" customHeight="1">
      <c r="A9" s="173">
        <v>1</v>
      </c>
      <c r="B9" s="177" t="s">
        <v>83</v>
      </c>
      <c r="C9" s="179"/>
      <c r="D9" s="126" t="s">
        <v>205</v>
      </c>
      <c r="E9" s="18" t="s">
        <v>207</v>
      </c>
      <c r="F9" s="18"/>
      <c r="G9" s="18"/>
      <c r="H9" s="173">
        <f>SUM(C10:G10)</f>
        <v>4</v>
      </c>
      <c r="I9" s="173"/>
    </row>
    <row r="10" spans="1:9" ht="17.100000000000001" customHeight="1">
      <c r="A10" s="174"/>
      <c r="B10" s="178"/>
      <c r="C10" s="180"/>
      <c r="D10" s="120">
        <v>2</v>
      </c>
      <c r="E10" s="120">
        <v>2</v>
      </c>
      <c r="F10" s="120"/>
      <c r="G10" s="120"/>
      <c r="H10" s="174"/>
      <c r="I10" s="174"/>
    </row>
    <row r="11" spans="1:9" ht="17.100000000000001" customHeight="1">
      <c r="A11" s="173">
        <v>2</v>
      </c>
      <c r="B11" s="177" t="s">
        <v>59</v>
      </c>
      <c r="C11" s="18" t="s">
        <v>206</v>
      </c>
      <c r="D11" s="179"/>
      <c r="E11" s="18" t="s">
        <v>210</v>
      </c>
      <c r="F11" s="18"/>
      <c r="G11" s="18"/>
      <c r="H11" s="173">
        <f>SUM(C12:G12)</f>
        <v>3</v>
      </c>
      <c r="I11" s="173"/>
    </row>
    <row r="12" spans="1:9" ht="17.100000000000001" customHeight="1">
      <c r="A12" s="174"/>
      <c r="B12" s="178"/>
      <c r="C12" s="120">
        <v>1</v>
      </c>
      <c r="D12" s="180"/>
      <c r="E12" s="120">
        <v>2</v>
      </c>
      <c r="F12" s="120"/>
      <c r="G12" s="120"/>
      <c r="H12" s="174"/>
      <c r="I12" s="174"/>
    </row>
    <row r="13" spans="1:9" ht="17.100000000000001" customHeight="1">
      <c r="A13" s="173">
        <v>3</v>
      </c>
      <c r="B13" s="177" t="s">
        <v>204</v>
      </c>
      <c r="C13" s="18" t="s">
        <v>208</v>
      </c>
      <c r="D13" s="18" t="s">
        <v>209</v>
      </c>
      <c r="E13" s="179"/>
      <c r="F13" s="18"/>
      <c r="G13" s="18"/>
      <c r="H13" s="173">
        <f>SUM(C14:G14)</f>
        <v>2</v>
      </c>
      <c r="I13" s="173"/>
    </row>
    <row r="14" spans="1:9" ht="17.100000000000001" customHeight="1">
      <c r="A14" s="174"/>
      <c r="B14" s="178"/>
      <c r="C14" s="120">
        <v>1</v>
      </c>
      <c r="D14" s="120">
        <v>1</v>
      </c>
      <c r="E14" s="180"/>
      <c r="F14" s="120"/>
      <c r="G14" s="120"/>
      <c r="H14" s="174"/>
      <c r="I14" s="174"/>
    </row>
    <row r="15" spans="1:9" ht="17.100000000000001" customHeight="1">
      <c r="A15" s="173">
        <v>4</v>
      </c>
      <c r="B15" s="177"/>
      <c r="C15" s="18"/>
      <c r="D15" s="126"/>
      <c r="E15" s="18"/>
      <c r="F15" s="179"/>
      <c r="G15" s="18"/>
      <c r="H15" s="173">
        <f>SUM(C16:G16)</f>
        <v>0</v>
      </c>
      <c r="I15" s="173"/>
    </row>
    <row r="16" spans="1:9" ht="17.100000000000001" customHeight="1">
      <c r="A16" s="174"/>
      <c r="B16" s="178"/>
      <c r="C16" s="120"/>
      <c r="D16" s="120"/>
      <c r="E16" s="120"/>
      <c r="F16" s="180"/>
      <c r="G16" s="120"/>
      <c r="H16" s="174"/>
      <c r="I16" s="174"/>
    </row>
    <row r="17" spans="1:9" ht="17.100000000000001" customHeight="1">
      <c r="A17" s="173">
        <v>5</v>
      </c>
      <c r="B17" s="168"/>
      <c r="C17" s="18"/>
      <c r="D17" s="18"/>
      <c r="E17" s="18"/>
      <c r="F17" s="18"/>
      <c r="G17" s="175"/>
      <c r="H17" s="173"/>
      <c r="I17" s="176"/>
    </row>
    <row r="18" spans="1:9" ht="17.100000000000001" customHeight="1">
      <c r="A18" s="174"/>
      <c r="B18" s="168"/>
      <c r="C18" s="120"/>
      <c r="D18" s="120"/>
      <c r="E18" s="120"/>
      <c r="F18" s="120"/>
      <c r="G18" s="175"/>
      <c r="H18" s="174"/>
      <c r="I18" s="176"/>
    </row>
    <row r="19" spans="1:9" ht="17.100000000000001" customHeight="1">
      <c r="B19" s="22" t="s">
        <v>18</v>
      </c>
    </row>
    <row r="20" spans="1:9" ht="25.5">
      <c r="A20" s="120" t="s">
        <v>13</v>
      </c>
      <c r="B20" s="120" t="s">
        <v>14</v>
      </c>
      <c r="C20" s="120">
        <v>1</v>
      </c>
      <c r="D20" s="120">
        <v>2</v>
      </c>
      <c r="E20" s="120">
        <v>3</v>
      </c>
      <c r="F20" s="120">
        <v>4</v>
      </c>
      <c r="G20" s="120">
        <v>5</v>
      </c>
      <c r="H20" s="120" t="s">
        <v>15</v>
      </c>
      <c r="I20" s="120" t="s">
        <v>16</v>
      </c>
    </row>
    <row r="21" spans="1:9" ht="17.100000000000001" customHeight="1">
      <c r="A21" s="173">
        <v>1</v>
      </c>
      <c r="B21" s="177" t="s">
        <v>63</v>
      </c>
      <c r="C21" s="179"/>
      <c r="D21" s="18" t="s">
        <v>212</v>
      </c>
      <c r="E21" s="18" t="s">
        <v>216</v>
      </c>
      <c r="F21" s="18"/>
      <c r="G21" s="18"/>
      <c r="H21" s="173">
        <f>SUM(C22:G22)</f>
        <v>3</v>
      </c>
      <c r="I21" s="173"/>
    </row>
    <row r="22" spans="1:9" ht="17.100000000000001" customHeight="1">
      <c r="A22" s="174"/>
      <c r="B22" s="178"/>
      <c r="C22" s="180"/>
      <c r="D22" s="120">
        <v>1</v>
      </c>
      <c r="E22" s="120">
        <v>2</v>
      </c>
      <c r="F22" s="120"/>
      <c r="G22" s="120"/>
      <c r="H22" s="174"/>
      <c r="I22" s="174"/>
    </row>
    <row r="23" spans="1:9" ht="17.100000000000001" customHeight="1">
      <c r="A23" s="173">
        <v>2</v>
      </c>
      <c r="B23" s="177" t="s">
        <v>19</v>
      </c>
      <c r="C23" s="18" t="s">
        <v>213</v>
      </c>
      <c r="D23" s="179"/>
      <c r="E23" s="127" t="s">
        <v>217</v>
      </c>
      <c r="F23" s="18"/>
      <c r="G23" s="18"/>
      <c r="H23" s="173">
        <f>SUM(C24:G24)</f>
        <v>4</v>
      </c>
      <c r="I23" s="173"/>
    </row>
    <row r="24" spans="1:9" ht="17.100000000000001" customHeight="1">
      <c r="A24" s="174"/>
      <c r="B24" s="178"/>
      <c r="C24" s="120">
        <v>2</v>
      </c>
      <c r="D24" s="180"/>
      <c r="E24" s="126">
        <v>2</v>
      </c>
      <c r="F24" s="120"/>
      <c r="G24" s="120"/>
      <c r="H24" s="174"/>
      <c r="I24" s="174"/>
    </row>
    <row r="25" spans="1:9" ht="17.100000000000001" customHeight="1">
      <c r="A25" s="173">
        <v>3</v>
      </c>
      <c r="B25" s="177" t="s">
        <v>211</v>
      </c>
      <c r="C25" s="18" t="s">
        <v>214</v>
      </c>
      <c r="D25" s="18" t="s">
        <v>215</v>
      </c>
      <c r="E25" s="179"/>
      <c r="F25" s="18"/>
      <c r="G25" s="18"/>
      <c r="H25" s="173">
        <f>SUM(C26:G26)</f>
        <v>2</v>
      </c>
      <c r="I25" s="173"/>
    </row>
    <row r="26" spans="1:9" ht="17.100000000000001" customHeight="1">
      <c r="A26" s="174"/>
      <c r="B26" s="178"/>
      <c r="C26" s="120">
        <v>1</v>
      </c>
      <c r="D26" s="120">
        <v>1</v>
      </c>
      <c r="E26" s="180"/>
      <c r="F26" s="120"/>
      <c r="G26" s="120"/>
      <c r="H26" s="174"/>
      <c r="I26" s="174"/>
    </row>
    <row r="27" spans="1:9" ht="17.100000000000001" customHeight="1">
      <c r="A27" s="173">
        <v>4</v>
      </c>
      <c r="B27" s="177"/>
      <c r="C27" s="18"/>
      <c r="D27" s="126"/>
      <c r="E27" s="18"/>
      <c r="F27" s="179"/>
      <c r="G27" s="18"/>
      <c r="H27" s="173">
        <f>SUM(C28:G28)</f>
        <v>0</v>
      </c>
      <c r="I27" s="173"/>
    </row>
    <row r="28" spans="1:9" ht="17.100000000000001" customHeight="1">
      <c r="A28" s="174"/>
      <c r="B28" s="178"/>
      <c r="C28" s="120"/>
      <c r="D28" s="120"/>
      <c r="E28" s="120"/>
      <c r="F28" s="180"/>
      <c r="G28" s="120"/>
      <c r="H28" s="174"/>
      <c r="I28" s="174"/>
    </row>
    <row r="29" spans="1:9" ht="17.100000000000001" customHeight="1">
      <c r="A29" s="173">
        <v>5</v>
      </c>
      <c r="B29" s="168"/>
      <c r="C29" s="18"/>
      <c r="D29" s="18"/>
      <c r="E29" s="18"/>
      <c r="F29" s="18"/>
      <c r="G29" s="175"/>
      <c r="H29" s="173"/>
      <c r="I29" s="176"/>
    </row>
    <row r="30" spans="1:9" ht="17.100000000000001" customHeight="1">
      <c r="A30" s="174"/>
      <c r="B30" s="168"/>
      <c r="C30" s="120"/>
      <c r="D30" s="120"/>
      <c r="E30" s="120"/>
      <c r="F30" s="120"/>
      <c r="G30" s="175"/>
      <c r="H30" s="174"/>
      <c r="I30" s="176"/>
    </row>
    <row r="31" spans="1:9" ht="17.100000000000001" customHeight="1"/>
    <row r="32" spans="1:9" ht="17.100000000000001" customHeight="1">
      <c r="B32" s="19" t="str">
        <f>B9</f>
        <v>Доценко Елена</v>
      </c>
      <c r="C32" s="185" t="str">
        <f>B32</f>
        <v>Доценко Елена</v>
      </c>
      <c r="D32" s="186"/>
      <c r="E32" s="186"/>
    </row>
    <row r="33" spans="2:9" ht="17.100000000000001" customHeight="1">
      <c r="B33" s="19" t="str">
        <f>B21</f>
        <v>Кирюхина Анжелика</v>
      </c>
      <c r="C33" s="183" t="s">
        <v>218</v>
      </c>
      <c r="D33" s="184"/>
      <c r="E33" s="188"/>
      <c r="F33" s="189" t="str">
        <f>C32</f>
        <v>Доценко Елена</v>
      </c>
      <c r="G33" s="190"/>
      <c r="H33" s="190"/>
      <c r="I33" s="187" t="s">
        <v>10</v>
      </c>
    </row>
    <row r="34" spans="2:9" ht="17.100000000000001" customHeight="1">
      <c r="B34" s="19" t="str">
        <f>B11</f>
        <v>Кунгурцева Марина</v>
      </c>
      <c r="C34" s="185" t="str">
        <f>B34</f>
        <v>Кунгурцева Марина</v>
      </c>
      <c r="D34" s="186"/>
      <c r="E34" s="191"/>
      <c r="F34" s="192" t="s">
        <v>116</v>
      </c>
      <c r="G34" s="193"/>
      <c r="H34" s="193"/>
      <c r="I34" s="187"/>
    </row>
    <row r="35" spans="2:9" ht="17.100000000000001" customHeight="1">
      <c r="B35" s="19" t="str">
        <f>B23</f>
        <v>Клинова Евгения</v>
      </c>
      <c r="C35" s="183" t="s">
        <v>115</v>
      </c>
      <c r="D35" s="184"/>
      <c r="E35" s="184"/>
    </row>
    <row r="36" spans="2:9" ht="17.100000000000001" customHeight="1"/>
    <row r="37" spans="2:9" ht="17.100000000000001" customHeight="1">
      <c r="B37" s="19" t="str">
        <f>B33</f>
        <v>Кирюхина Анжелика</v>
      </c>
      <c r="C37" s="185" t="str">
        <f>B37</f>
        <v>Кирюхина Анжелика</v>
      </c>
      <c r="D37" s="186"/>
      <c r="E37" s="186"/>
      <c r="F37" s="187" t="s">
        <v>3</v>
      </c>
    </row>
    <row r="38" spans="2:9" ht="17.100000000000001" customHeight="1">
      <c r="B38" s="19" t="str">
        <f>B35</f>
        <v>Клинова Евгения</v>
      </c>
      <c r="C38" s="183" t="s">
        <v>219</v>
      </c>
      <c r="D38" s="184"/>
      <c r="E38" s="184"/>
      <c r="F38" s="187"/>
    </row>
    <row r="39" spans="2:9" ht="17.100000000000001" customHeight="1"/>
    <row r="40" spans="2:9" ht="17.100000000000001" customHeight="1">
      <c r="B40" s="19" t="str">
        <f>B13</f>
        <v>Шлее Инесса</v>
      </c>
      <c r="C40" s="185" t="str">
        <f>B41</f>
        <v>Яковлева Ольга</v>
      </c>
      <c r="D40" s="186"/>
      <c r="E40" s="186"/>
      <c r="F40" s="187" t="s">
        <v>7</v>
      </c>
    </row>
    <row r="41" spans="2:9" ht="17.100000000000001" customHeight="1">
      <c r="B41" s="19" t="str">
        <f>B25</f>
        <v>Яковлева Ольга</v>
      </c>
      <c r="C41" s="183" t="s">
        <v>220</v>
      </c>
      <c r="D41" s="184"/>
      <c r="E41" s="184"/>
      <c r="F41" s="187"/>
    </row>
    <row r="42" spans="2:9" ht="17.100000000000001" customHeight="1">
      <c r="F42" t="s">
        <v>81</v>
      </c>
    </row>
    <row r="43" spans="2:9" ht="17.100000000000001" customHeight="1"/>
    <row r="44" spans="2:9" ht="17.100000000000001" customHeight="1">
      <c r="B44" s="3" t="s">
        <v>1</v>
      </c>
      <c r="C44" s="7"/>
      <c r="D44" s="20"/>
      <c r="E44" s="20"/>
      <c r="F44" s="7"/>
      <c r="G44" s="162" t="str">
        <f>СписокСудей!F25</f>
        <v>М.В. Баканов</v>
      </c>
      <c r="H44" s="162"/>
      <c r="I44" s="2"/>
    </row>
    <row r="45" spans="2:9">
      <c r="C45" s="21"/>
    </row>
  </sheetData>
  <mergeCells count="70">
    <mergeCell ref="A1:I1"/>
    <mergeCell ref="A2:I2"/>
    <mergeCell ref="A3:I3"/>
    <mergeCell ref="C4:D4"/>
    <mergeCell ref="C5:D5"/>
    <mergeCell ref="H5:I5"/>
    <mergeCell ref="A11:A12"/>
    <mergeCell ref="B11:B12"/>
    <mergeCell ref="D11:D12"/>
    <mergeCell ref="H11:H12"/>
    <mergeCell ref="I11:I12"/>
    <mergeCell ref="A9:A10"/>
    <mergeCell ref="B9:B10"/>
    <mergeCell ref="C9:C10"/>
    <mergeCell ref="H9:H10"/>
    <mergeCell ref="I9:I10"/>
    <mergeCell ref="A15:A16"/>
    <mergeCell ref="B15:B16"/>
    <mergeCell ref="F15:F16"/>
    <mergeCell ref="H15:H16"/>
    <mergeCell ref="I15:I16"/>
    <mergeCell ref="A13:A14"/>
    <mergeCell ref="B13:B14"/>
    <mergeCell ref="E13:E14"/>
    <mergeCell ref="H13:H14"/>
    <mergeCell ref="I13:I14"/>
    <mergeCell ref="A21:A22"/>
    <mergeCell ref="B21:B22"/>
    <mergeCell ref="C21:C22"/>
    <mergeCell ref="H21:H22"/>
    <mergeCell ref="I21:I22"/>
    <mergeCell ref="A17:A18"/>
    <mergeCell ref="B17:B18"/>
    <mergeCell ref="G17:G18"/>
    <mergeCell ref="H17:H18"/>
    <mergeCell ref="I17:I18"/>
    <mergeCell ref="A25:A26"/>
    <mergeCell ref="B25:B26"/>
    <mergeCell ref="E25:E26"/>
    <mergeCell ref="H25:H26"/>
    <mergeCell ref="I25:I26"/>
    <mergeCell ref="A23:A24"/>
    <mergeCell ref="B23:B24"/>
    <mergeCell ref="D23:D24"/>
    <mergeCell ref="H23:H24"/>
    <mergeCell ref="I23:I24"/>
    <mergeCell ref="A29:A30"/>
    <mergeCell ref="B29:B30"/>
    <mergeCell ref="G29:G30"/>
    <mergeCell ref="H29:H30"/>
    <mergeCell ref="I29:I30"/>
    <mergeCell ref="A27:A28"/>
    <mergeCell ref="B27:B28"/>
    <mergeCell ref="F27:F28"/>
    <mergeCell ref="H27:H28"/>
    <mergeCell ref="I27:I28"/>
    <mergeCell ref="C32:E32"/>
    <mergeCell ref="C33:E33"/>
    <mergeCell ref="F33:H33"/>
    <mergeCell ref="I33:I34"/>
    <mergeCell ref="C34:E34"/>
    <mergeCell ref="F34:H34"/>
    <mergeCell ref="G44:H44"/>
    <mergeCell ref="C35:E35"/>
    <mergeCell ref="C37:E37"/>
    <mergeCell ref="F37:F38"/>
    <mergeCell ref="C38:E38"/>
    <mergeCell ref="C40:E40"/>
    <mergeCell ref="F40:F41"/>
    <mergeCell ref="C41:E41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Лист1</vt:lpstr>
      <vt:lpstr>СписокСудей</vt:lpstr>
      <vt:lpstr>СписокУчастников</vt:lpstr>
      <vt:lpstr>MS35+</vt:lpstr>
      <vt:lpstr>MS45+</vt:lpstr>
      <vt:lpstr>MS55+</vt:lpstr>
      <vt:lpstr>MS65+</vt:lpstr>
      <vt:lpstr>WS35+</vt:lpstr>
      <vt:lpstr>WS45+</vt:lpstr>
      <vt:lpstr>WS55+</vt:lpstr>
      <vt:lpstr>WS65+</vt:lpstr>
      <vt:lpstr>Dдо100</vt:lpstr>
      <vt:lpstr>D1_100+</vt:lpstr>
      <vt:lpstr>D2_100+</vt:lpstr>
      <vt:lpstr>'D1_100+'!Область_печати</vt:lpstr>
      <vt:lpstr>'D2_100+'!Область_печати</vt:lpstr>
      <vt:lpstr>СписокСудей!Область_печати</vt:lpstr>
      <vt:lpstr>СписокУчастников!Область_печати</vt:lpstr>
    </vt:vector>
  </TitlesOfParts>
  <Manager>Лазарев Владимир Александрович</Manager>
  <Company>Российский теннисный тур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Формы регламентирующих документов</dc:title>
  <dc:subject>Регламентирующие документы</dc:subject>
  <dc:creator>Коллектив РТТ</dc:creator>
  <dc:description>Без комментариев</dc:description>
  <cp:lastModifiedBy>MaxB</cp:lastModifiedBy>
  <cp:lastPrinted>2019-10-25T03:28:38Z</cp:lastPrinted>
  <dcterms:created xsi:type="dcterms:W3CDTF">2002-04-11T06:56:30Z</dcterms:created>
  <dcterms:modified xsi:type="dcterms:W3CDTF">2019-10-25T03:35:29Z</dcterms:modified>
  <cp:category>Управление РТТ</cp:category>
</cp:coreProperties>
</file>