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225"/>
  </bookViews>
  <sheets>
    <sheet name="Лист1" sheetId="16" r:id="rId1"/>
    <sheet name="СписокСудей" sheetId="17" r:id="rId2"/>
    <sheet name="СписокУчастников" sheetId="18" r:id="rId3"/>
    <sheet name="MS-I" sheetId="8" r:id="rId4"/>
    <sheet name="MS-II" sheetId="9" r:id="rId5"/>
    <sheet name="MS-III" sheetId="20" r:id="rId6"/>
    <sheet name="WS-I" sheetId="12" r:id="rId7"/>
    <sheet name="WS-II" sheetId="21" r:id="rId8"/>
    <sheet name="XD-I" sheetId="13" r:id="rId9"/>
    <sheet name="XD-II" sheetId="19" r:id="rId10"/>
    <sheet name="MD" sheetId="14" r:id="rId11"/>
    <sheet name="WD" sheetId="15" r:id="rId12"/>
  </sheets>
  <definedNames>
    <definedName name="_xlnm._FilterDatabase" localSheetId="10" hidden="1">MD!$A$2:$V$2</definedName>
    <definedName name="_xlnm.Print_Area" localSheetId="10">MD!$A$1:$V$36</definedName>
    <definedName name="_xlnm.Print_Area" localSheetId="3">'MS-I'!$A$1:$W$36</definedName>
    <definedName name="_xlnm.Print_Area" localSheetId="4">'MS-II'!$A$1:$W$36</definedName>
    <definedName name="_xlnm.Print_Area" localSheetId="5">'MS-III'!$A$1:$W$36</definedName>
    <definedName name="_xlnm.Print_Area" localSheetId="11">WD!$A$1:$V$36</definedName>
    <definedName name="_xlnm.Print_Area" localSheetId="6">'WS-I'!$A$1:$W$36</definedName>
    <definedName name="_xlnm.Print_Area" localSheetId="7">'WS-II'!$A$1:$W$36</definedName>
    <definedName name="_xlnm.Print_Area" localSheetId="8">'XD-I'!$A$1:$W$36</definedName>
    <definedName name="_xlnm.Print_Area" localSheetId="9">'XD-II'!$A$1:$W$36</definedName>
    <definedName name="_xlnm.Print_Area" localSheetId="1">СписокСудей!$A$1:$G$22</definedName>
    <definedName name="_xlnm.Print_Area" localSheetId="2">СписокУчастников!$A$1:$F$100</definedName>
  </definedNames>
  <calcPr calcId="125725"/>
</workbook>
</file>

<file path=xl/calcChain.xml><?xml version="1.0" encoding="utf-8"?>
<calcChain xmlns="http://schemas.openxmlformats.org/spreadsheetml/2006/main">
  <c r="S5" i="15"/>
  <c r="T5"/>
  <c r="S7"/>
  <c r="T7"/>
  <c r="S9"/>
  <c r="T9"/>
  <c r="S11"/>
  <c r="T11"/>
  <c r="S13"/>
  <c r="T13"/>
  <c r="S15"/>
  <c r="T15"/>
  <c r="S17"/>
  <c r="T17"/>
  <c r="S19"/>
  <c r="T19"/>
  <c r="S21"/>
  <c r="T21"/>
  <c r="S23"/>
  <c r="T23"/>
  <c r="S25"/>
  <c r="T25"/>
  <c r="S27"/>
  <c r="T27"/>
  <c r="S29"/>
  <c r="T29"/>
  <c r="S31"/>
  <c r="T31"/>
  <c r="S33"/>
  <c r="T33"/>
  <c r="S5" i="14"/>
  <c r="T5"/>
  <c r="S7"/>
  <c r="T7"/>
  <c r="S9"/>
  <c r="T9"/>
  <c r="S11"/>
  <c r="T11"/>
  <c r="S13"/>
  <c r="T13"/>
  <c r="S15"/>
  <c r="T15"/>
  <c r="S17"/>
  <c r="T17"/>
  <c r="S19"/>
  <c r="T19"/>
  <c r="S21"/>
  <c r="T21"/>
  <c r="S23"/>
  <c r="T23"/>
  <c r="S25"/>
  <c r="T25"/>
  <c r="S27"/>
  <c r="T27"/>
  <c r="S29"/>
  <c r="T29"/>
  <c r="S31"/>
  <c r="T31"/>
  <c r="S33"/>
  <c r="T33"/>
  <c r="S3" i="21"/>
  <c r="T3"/>
  <c r="U3"/>
  <c r="W3" s="1"/>
  <c r="W4"/>
  <c r="S5"/>
  <c r="T5"/>
  <c r="U5"/>
  <c r="W5" s="1"/>
  <c r="W6"/>
  <c r="S7"/>
  <c r="T7"/>
  <c r="U7"/>
  <c r="W7" s="1"/>
  <c r="W8"/>
  <c r="S9"/>
  <c r="T9"/>
  <c r="U9"/>
  <c r="W9" s="1"/>
  <c r="W10"/>
  <c r="S11"/>
  <c r="T11"/>
  <c r="U11"/>
  <c r="W11" s="1"/>
  <c r="W12"/>
  <c r="S13"/>
  <c r="T13"/>
  <c r="U13"/>
  <c r="W13" s="1"/>
  <c r="W14"/>
  <c r="S15"/>
  <c r="T15"/>
  <c r="U15"/>
  <c r="W15" s="1"/>
  <c r="W16"/>
  <c r="S17"/>
  <c r="T17"/>
  <c r="U17"/>
  <c r="W17" s="1"/>
  <c r="W18"/>
  <c r="S19"/>
  <c r="T19"/>
  <c r="U19"/>
  <c r="W19" s="1"/>
  <c r="W20"/>
  <c r="S21"/>
  <c r="T21"/>
  <c r="U21"/>
  <c r="W21" s="1"/>
  <c r="W22"/>
  <c r="S23"/>
  <c r="T23"/>
  <c r="U23"/>
  <c r="W23" s="1"/>
  <c r="W24"/>
  <c r="S25"/>
  <c r="T25"/>
  <c r="U25"/>
  <c r="W25" s="1"/>
  <c r="W26"/>
  <c r="S27"/>
  <c r="T27"/>
  <c r="U27"/>
  <c r="W27" s="1"/>
  <c r="W28"/>
  <c r="S29"/>
  <c r="T29"/>
  <c r="U29"/>
  <c r="W29" s="1"/>
  <c r="W30"/>
  <c r="S31"/>
  <c r="T31"/>
  <c r="U31"/>
  <c r="W31" s="1"/>
  <c r="W32"/>
  <c r="S33"/>
  <c r="T33"/>
  <c r="U33"/>
  <c r="W33" s="1"/>
  <c r="W34"/>
  <c r="W4" i="12" l="1"/>
  <c r="W5"/>
  <c r="W6"/>
  <c r="W8"/>
  <c r="W9"/>
  <c r="W10"/>
  <c r="W12"/>
  <c r="W13"/>
  <c r="W14"/>
  <c r="W16"/>
  <c r="W17"/>
  <c r="W18"/>
  <c r="W20"/>
  <c r="W21"/>
  <c r="W22"/>
  <c r="U3"/>
  <c r="U5"/>
  <c r="U7"/>
  <c r="W7" s="1"/>
  <c r="U9"/>
  <c r="U11"/>
  <c r="W11" s="1"/>
  <c r="U13"/>
  <c r="U15"/>
  <c r="W15" s="1"/>
  <c r="U17"/>
  <c r="U19"/>
  <c r="W19" s="1"/>
  <c r="U21"/>
  <c r="S17"/>
  <c r="W34" i="20"/>
  <c r="U33"/>
  <c r="W33" s="1"/>
  <c r="T33"/>
  <c r="S33"/>
  <c r="W32"/>
  <c r="W31"/>
  <c r="U31"/>
  <c r="T31"/>
  <c r="S31"/>
  <c r="W30"/>
  <c r="W29"/>
  <c r="U29"/>
  <c r="T29"/>
  <c r="S29"/>
  <c r="W28"/>
  <c r="W27"/>
  <c r="U27"/>
  <c r="T27"/>
  <c r="S27"/>
  <c r="W26"/>
  <c r="U25"/>
  <c r="W25" s="1"/>
  <c r="T25"/>
  <c r="S25"/>
  <c r="W24"/>
  <c r="W23"/>
  <c r="U23"/>
  <c r="T23"/>
  <c r="S23"/>
  <c r="W22"/>
  <c r="W21"/>
  <c r="U21"/>
  <c r="T21"/>
  <c r="S21"/>
  <c r="W20"/>
  <c r="U19"/>
  <c r="W19" s="1"/>
  <c r="T19"/>
  <c r="S19"/>
  <c r="W18"/>
  <c r="U17"/>
  <c r="W17" s="1"/>
  <c r="T17"/>
  <c r="S17"/>
  <c r="W16"/>
  <c r="U15"/>
  <c r="W15" s="1"/>
  <c r="T15"/>
  <c r="S15"/>
  <c r="W14"/>
  <c r="U13"/>
  <c r="W13" s="1"/>
  <c r="T13"/>
  <c r="S13"/>
  <c r="W12"/>
  <c r="U11"/>
  <c r="W11" s="1"/>
  <c r="T11"/>
  <c r="S11"/>
  <c r="W10"/>
  <c r="U9"/>
  <c r="W9" s="1"/>
  <c r="T9"/>
  <c r="S9"/>
  <c r="W8"/>
  <c r="U7"/>
  <c r="W7" s="1"/>
  <c r="T7"/>
  <c r="S7"/>
  <c r="W6"/>
  <c r="U5"/>
  <c r="W5" s="1"/>
  <c r="T5"/>
  <c r="S5"/>
  <c r="W4"/>
  <c r="U3"/>
  <c r="W3" s="1"/>
  <c r="T3"/>
  <c r="S3"/>
  <c r="V27" i="15"/>
  <c r="V28"/>
  <c r="V29"/>
  <c r="V30"/>
  <c r="V31"/>
  <c r="V32"/>
  <c r="V33"/>
  <c r="V34"/>
  <c r="V27" i="14"/>
  <c r="V28"/>
  <c r="V29"/>
  <c r="V30"/>
  <c r="V31"/>
  <c r="V32"/>
  <c r="V33"/>
  <c r="V34"/>
  <c r="S17" i="19"/>
  <c r="T17"/>
  <c r="U17"/>
  <c r="W17" s="1"/>
  <c r="W18"/>
  <c r="S19"/>
  <c r="T19"/>
  <c r="U19"/>
  <c r="W19" s="1"/>
  <c r="W20"/>
  <c r="S21"/>
  <c r="T21"/>
  <c r="U21"/>
  <c r="W21" s="1"/>
  <c r="W22"/>
  <c r="S23"/>
  <c r="T23"/>
  <c r="U23"/>
  <c r="W23" s="1"/>
  <c r="W24"/>
  <c r="S25"/>
  <c r="T25"/>
  <c r="U25"/>
  <c r="W25" s="1"/>
  <c r="W26"/>
  <c r="S27"/>
  <c r="T27"/>
  <c r="U27"/>
  <c r="W27" s="1"/>
  <c r="W28"/>
  <c r="S29"/>
  <c r="T29"/>
  <c r="U29"/>
  <c r="W29" s="1"/>
  <c r="W30"/>
  <c r="S31"/>
  <c r="T31"/>
  <c r="U31"/>
  <c r="W31" s="1"/>
  <c r="W32"/>
  <c r="S33"/>
  <c r="T33"/>
  <c r="U33"/>
  <c r="W33" s="1"/>
  <c r="W34"/>
  <c r="S25" i="13"/>
  <c r="T25"/>
  <c r="U25"/>
  <c r="W25" s="1"/>
  <c r="W26"/>
  <c r="S27"/>
  <c r="T27"/>
  <c r="U27"/>
  <c r="W27" s="1"/>
  <c r="W28"/>
  <c r="S29"/>
  <c r="T29"/>
  <c r="U29"/>
  <c r="W29" s="1"/>
  <c r="W30"/>
  <c r="S31"/>
  <c r="T31"/>
  <c r="U31"/>
  <c r="W31" s="1"/>
  <c r="W32"/>
  <c r="S31" i="9"/>
  <c r="T31"/>
  <c r="U31"/>
  <c r="W31" s="1"/>
  <c r="W32"/>
  <c r="S33"/>
  <c r="T33"/>
  <c r="U33"/>
  <c r="W33" s="1"/>
  <c r="W34"/>
  <c r="S29" i="8"/>
  <c r="T29"/>
  <c r="U29"/>
  <c r="W29" s="1"/>
  <c r="W30"/>
  <c r="S31"/>
  <c r="T31"/>
  <c r="U31"/>
  <c r="W31"/>
  <c r="W32"/>
  <c r="S33"/>
  <c r="T33"/>
  <c r="U33"/>
  <c r="W33" s="1"/>
  <c r="W34"/>
  <c r="V23" i="15"/>
  <c r="V24"/>
  <c r="V25"/>
  <c r="V26"/>
  <c r="V23" i="14"/>
  <c r="V24"/>
  <c r="V25"/>
  <c r="V26"/>
  <c r="V4" i="15"/>
  <c r="W16" i="19"/>
  <c r="U15"/>
  <c r="W15" s="1"/>
  <c r="T15"/>
  <c r="S15"/>
  <c r="W14"/>
  <c r="U13"/>
  <c r="W13" s="1"/>
  <c r="T13"/>
  <c r="S13"/>
  <c r="W12"/>
  <c r="U11"/>
  <c r="W11" s="1"/>
  <c r="T11"/>
  <c r="S11"/>
  <c r="W10"/>
  <c r="U9"/>
  <c r="W9" s="1"/>
  <c r="T9"/>
  <c r="S9"/>
  <c r="W8"/>
  <c r="U7"/>
  <c r="W7" s="1"/>
  <c r="T7"/>
  <c r="S7"/>
  <c r="W6"/>
  <c r="U5"/>
  <c r="W5" s="1"/>
  <c r="T5"/>
  <c r="S5"/>
  <c r="W4"/>
  <c r="U3"/>
  <c r="T3"/>
  <c r="S3"/>
  <c r="S5" i="13"/>
  <c r="S7"/>
  <c r="S9"/>
  <c r="S11"/>
  <c r="S13"/>
  <c r="S15"/>
  <c r="S17"/>
  <c r="S19"/>
  <c r="S21"/>
  <c r="S23"/>
  <c r="S3"/>
  <c r="S5" i="8"/>
  <c r="S7"/>
  <c r="S9"/>
  <c r="S11"/>
  <c r="S13"/>
  <c r="S15"/>
  <c r="S17"/>
  <c r="S19"/>
  <c r="S21"/>
  <c r="S23"/>
  <c r="S25"/>
  <c r="S27"/>
  <c r="S3"/>
  <c r="S3" i="9"/>
  <c r="T3"/>
  <c r="U3"/>
  <c r="W3" s="1"/>
  <c r="W4"/>
  <c r="S5"/>
  <c r="T5"/>
  <c r="U5"/>
  <c r="W5" s="1"/>
  <c r="W6"/>
  <c r="S7"/>
  <c r="T7"/>
  <c r="U7"/>
  <c r="W7" s="1"/>
  <c r="W8"/>
  <c r="S9"/>
  <c r="T9"/>
  <c r="U9"/>
  <c r="W9" s="1"/>
  <c r="W10"/>
  <c r="S11"/>
  <c r="T11"/>
  <c r="U11"/>
  <c r="W11" s="1"/>
  <c r="W12"/>
  <c r="S13"/>
  <c r="T13"/>
  <c r="U13"/>
  <c r="W13" s="1"/>
  <c r="W14"/>
  <c r="S15"/>
  <c r="T15"/>
  <c r="U15"/>
  <c r="W15" s="1"/>
  <c r="W16"/>
  <c r="S17"/>
  <c r="T17"/>
  <c r="U17"/>
  <c r="W17" s="1"/>
  <c r="W18"/>
  <c r="S19"/>
  <c r="T19"/>
  <c r="U19"/>
  <c r="W19" s="1"/>
  <c r="W20"/>
  <c r="S21"/>
  <c r="T21"/>
  <c r="U21"/>
  <c r="W21" s="1"/>
  <c r="W22"/>
  <c r="S23"/>
  <c r="T23"/>
  <c r="U23"/>
  <c r="W23" s="1"/>
  <c r="W24"/>
  <c r="S25"/>
  <c r="T25"/>
  <c r="U25"/>
  <c r="W25" s="1"/>
  <c r="W26"/>
  <c r="S27"/>
  <c r="T27"/>
  <c r="U27"/>
  <c r="W27" s="1"/>
  <c r="W28"/>
  <c r="S29"/>
  <c r="T29"/>
  <c r="U29"/>
  <c r="W29" s="1"/>
  <c r="W30"/>
  <c r="S21" i="12"/>
  <c r="S19"/>
  <c r="S15"/>
  <c r="S13"/>
  <c r="S11"/>
  <c r="S9"/>
  <c r="S7"/>
  <c r="S5"/>
  <c r="S3"/>
  <c r="W4" i="13"/>
  <c r="W4" i="8"/>
  <c r="F6" i="17"/>
  <c r="C6" i="18" s="1"/>
  <c r="D3" i="17"/>
  <c r="A3" i="18" s="1"/>
  <c r="F6"/>
  <c r="S3" i="15" l="1"/>
  <c r="T3"/>
  <c r="V3" s="1"/>
  <c r="V5"/>
  <c r="V6"/>
  <c r="V7"/>
  <c r="V8"/>
  <c r="V9"/>
  <c r="V10"/>
  <c r="V11"/>
  <c r="V12"/>
  <c r="V13"/>
  <c r="V14"/>
  <c r="V15"/>
  <c r="V16"/>
  <c r="V17"/>
  <c r="V18"/>
  <c r="V19"/>
  <c r="V20"/>
  <c r="V21"/>
  <c r="V22"/>
  <c r="S3" i="14"/>
  <c r="T3"/>
  <c r="V3" s="1"/>
  <c r="V4"/>
  <c r="V5"/>
  <c r="V6"/>
  <c r="V7"/>
  <c r="V8"/>
  <c r="V9"/>
  <c r="V10"/>
  <c r="V11"/>
  <c r="V12"/>
  <c r="V13"/>
  <c r="V14"/>
  <c r="V15"/>
  <c r="V16"/>
  <c r="V17"/>
  <c r="V18"/>
  <c r="V19"/>
  <c r="V20"/>
  <c r="V21"/>
  <c r="V22"/>
  <c r="T17" i="8"/>
  <c r="W24" i="13"/>
  <c r="U23"/>
  <c r="W23" s="1"/>
  <c r="T23"/>
  <c r="W22"/>
  <c r="U21"/>
  <c r="W21" s="1"/>
  <c r="T21"/>
  <c r="W20"/>
  <c r="U19"/>
  <c r="W19" s="1"/>
  <c r="T19"/>
  <c r="W18"/>
  <c r="U17"/>
  <c r="W17" s="1"/>
  <c r="T17"/>
  <c r="W16"/>
  <c r="U15"/>
  <c r="W15" s="1"/>
  <c r="T15"/>
  <c r="W14"/>
  <c r="U13"/>
  <c r="W13" s="1"/>
  <c r="T13"/>
  <c r="W12"/>
  <c r="U11"/>
  <c r="W11" s="1"/>
  <c r="T11"/>
  <c r="W10"/>
  <c r="U9"/>
  <c r="W9" s="1"/>
  <c r="T9"/>
  <c r="W8"/>
  <c r="U7"/>
  <c r="W7" s="1"/>
  <c r="T7"/>
  <c r="W6"/>
  <c r="U5"/>
  <c r="W5" s="1"/>
  <c r="T5"/>
  <c r="U3"/>
  <c r="W3" s="1"/>
  <c r="T3"/>
  <c r="T21" i="12"/>
  <c r="T19"/>
  <c r="T17"/>
  <c r="T15"/>
  <c r="T13"/>
  <c r="T11"/>
  <c r="T9"/>
  <c r="T7"/>
  <c r="T5"/>
  <c r="T3"/>
  <c r="U5" i="8"/>
  <c r="W5" s="1"/>
  <c r="U7"/>
  <c r="W7" s="1"/>
  <c r="U9"/>
  <c r="W9" s="1"/>
  <c r="U11"/>
  <c r="W11" s="1"/>
  <c r="U13"/>
  <c r="W13" s="1"/>
  <c r="U15"/>
  <c r="W15" s="1"/>
  <c r="U17"/>
  <c r="W17" s="1"/>
  <c r="U19"/>
  <c r="W19" s="1"/>
  <c r="U21"/>
  <c r="W21" s="1"/>
  <c r="U23"/>
  <c r="W23" s="1"/>
  <c r="U25"/>
  <c r="W25" s="1"/>
  <c r="U27"/>
  <c r="W27" s="1"/>
  <c r="U3"/>
  <c r="W3" s="1"/>
  <c r="W28"/>
  <c r="T27"/>
  <c r="W26"/>
  <c r="T25"/>
  <c r="W24"/>
  <c r="T23"/>
  <c r="W22"/>
  <c r="T21"/>
  <c r="W20"/>
  <c r="T19"/>
  <c r="W18"/>
  <c r="W16"/>
  <c r="T15"/>
  <c r="W14"/>
  <c r="T13"/>
  <c r="W12"/>
  <c r="T11"/>
  <c r="W10"/>
  <c r="T9"/>
  <c r="W8"/>
  <c r="T7"/>
  <c r="W6"/>
  <c r="T5"/>
  <c r="T3"/>
</calcChain>
</file>

<file path=xl/sharedStrings.xml><?xml version="1.0" encoding="utf-8"?>
<sst xmlns="http://schemas.openxmlformats.org/spreadsheetml/2006/main" count="2491" uniqueCount="336">
  <si>
    <t>XD1</t>
  </si>
  <si>
    <t>Баканов Максим</t>
  </si>
  <si>
    <t>XD2</t>
  </si>
  <si>
    <t>Гарченко Александр</t>
  </si>
  <si>
    <t>XD3</t>
  </si>
  <si>
    <t>XD4</t>
  </si>
  <si>
    <t>Иванов Сергей</t>
  </si>
  <si>
    <t>XD5</t>
  </si>
  <si>
    <t>XD6</t>
  </si>
  <si>
    <t>Березина Дарья</t>
  </si>
  <si>
    <t>Ратников Сергей</t>
  </si>
  <si>
    <t>XD7</t>
  </si>
  <si>
    <t>Ма Динь Туан</t>
  </si>
  <si>
    <t>XD8</t>
  </si>
  <si>
    <t>XD9</t>
  </si>
  <si>
    <t>XD10</t>
  </si>
  <si>
    <t>XD11</t>
  </si>
  <si>
    <t>XD12</t>
  </si>
  <si>
    <t>XD13</t>
  </si>
  <si>
    <t>XD14</t>
  </si>
  <si>
    <t>Коцарь Юрий</t>
  </si>
  <si>
    <t>XD15</t>
  </si>
  <si>
    <t>XD16</t>
  </si>
  <si>
    <t>Ананьева Мария</t>
  </si>
  <si>
    <t>№</t>
  </si>
  <si>
    <t>Участник (фамилия, имя)</t>
  </si>
  <si>
    <t>Очки</t>
  </si>
  <si>
    <t>Места</t>
  </si>
  <si>
    <t>Коэф</t>
  </si>
  <si>
    <t>Матчи</t>
  </si>
  <si>
    <t>Смешанная парная категория</t>
  </si>
  <si>
    <t>Мужская одиночная категория</t>
  </si>
  <si>
    <t>Женская одиночная категория</t>
  </si>
  <si>
    <t>Главный судья</t>
  </si>
  <si>
    <t>I группа</t>
  </si>
  <si>
    <t>II группа</t>
  </si>
  <si>
    <t>Азизов Хикмат</t>
  </si>
  <si>
    <t>I</t>
  </si>
  <si>
    <t>II</t>
  </si>
  <si>
    <t>III</t>
  </si>
  <si>
    <t xml:space="preserve"> </t>
  </si>
  <si>
    <t>MD16</t>
  </si>
  <si>
    <t>MD15</t>
  </si>
  <si>
    <t>MD14</t>
  </si>
  <si>
    <t>MD13</t>
  </si>
  <si>
    <t>MD12</t>
  </si>
  <si>
    <t>MD11</t>
  </si>
  <si>
    <t>MD10</t>
  </si>
  <si>
    <t>MD9</t>
  </si>
  <si>
    <t>MD8</t>
  </si>
  <si>
    <t>MD7</t>
  </si>
  <si>
    <t>MD6</t>
  </si>
  <si>
    <t>MD5</t>
  </si>
  <si>
    <t>MD4</t>
  </si>
  <si>
    <t>MD3</t>
  </si>
  <si>
    <t>MD2</t>
  </si>
  <si>
    <t>MD1</t>
  </si>
  <si>
    <t>Мужская парная категория</t>
  </si>
  <si>
    <t>WD16</t>
  </si>
  <si>
    <t>WD15</t>
  </si>
  <si>
    <t>WD14</t>
  </si>
  <si>
    <t>WD13</t>
  </si>
  <si>
    <t>WD12</t>
  </si>
  <si>
    <t>WD11</t>
  </si>
  <si>
    <t>Солдатова Елизавета</t>
  </si>
  <si>
    <t>WD10</t>
  </si>
  <si>
    <t>WD9</t>
  </si>
  <si>
    <t>WD8</t>
  </si>
  <si>
    <t>WD7</t>
  </si>
  <si>
    <t>WD6</t>
  </si>
  <si>
    <t>WD5</t>
  </si>
  <si>
    <t>WD4</t>
  </si>
  <si>
    <t>WD3</t>
  </si>
  <si>
    <t>WD2</t>
  </si>
  <si>
    <t>WD1</t>
  </si>
  <si>
    <t>Женская парная категория</t>
  </si>
  <si>
    <t>УПРАВЛЕНИЕ КУЛЬТУРЫ, СПОРТА И МОЛОДЕЖНОЙ ПОЛИТИКИ</t>
  </si>
  <si>
    <t>АДМИНИСТРАЦИИ Г. КЕМЕРОВО</t>
  </si>
  <si>
    <t>ФГБОУ ВО "КЕМЕРОВСКИЙ ТЕХНОЛОГИЧЕСКИЙ ИНСТИТУТ</t>
  </si>
  <si>
    <t>ПИЩЕВОЙ ПРОМЫШЛЕННОСТИ (УНИВЕРСИТЕТ)"</t>
  </si>
  <si>
    <t>ОБЩЕСТВЕННАЯ ОРГАНИЗАЦИЯ</t>
  </si>
  <si>
    <t>"ФЕДЕРАЦИЯ БАДМИНТОНА ГОРОДА КЕМЕРОВО"</t>
  </si>
  <si>
    <t>г. Кемерово</t>
  </si>
  <si>
    <t>Список судей</t>
  </si>
  <si>
    <t>(название турнира)</t>
  </si>
  <si>
    <t>Город</t>
  </si>
  <si>
    <t>Кемерово</t>
  </si>
  <si>
    <t>Сроки проведения</t>
  </si>
  <si>
    <t>№ п/п</t>
  </si>
  <si>
    <t>Фамилия, имя и отчество судьи (полностью)</t>
  </si>
  <si>
    <t>Судейская категория</t>
  </si>
  <si>
    <t>Должность                на турнире</t>
  </si>
  <si>
    <t>Оценка</t>
  </si>
  <si>
    <t>Баканов Максим Владимирович</t>
  </si>
  <si>
    <t>Гл. секретарь</t>
  </si>
  <si>
    <t>М.В. Баканов</t>
  </si>
  <si>
    <t>Список участников</t>
  </si>
  <si>
    <t>Фамилия, имя участника</t>
  </si>
  <si>
    <t>Спортивный разряд</t>
  </si>
  <si>
    <t>Год рождения</t>
  </si>
  <si>
    <t>Примечание</t>
  </si>
  <si>
    <t>б/р</t>
  </si>
  <si>
    <t>Клинов Вячеслав</t>
  </si>
  <si>
    <t>Панкова Ульяна</t>
  </si>
  <si>
    <t>Снежковская Ирина</t>
  </si>
  <si>
    <t>Айдаралиева Аида</t>
  </si>
  <si>
    <t>Вертелецкая Виктория</t>
  </si>
  <si>
    <t>Вахрушева Яна</t>
  </si>
  <si>
    <t>Левкова Татьяна</t>
  </si>
  <si>
    <t>Гук Алексей</t>
  </si>
  <si>
    <t>Махмудов Фирдавс</t>
  </si>
  <si>
    <t>Лазарев Игорь</t>
  </si>
  <si>
    <t>Кириллова Валерия</t>
  </si>
  <si>
    <t>Акельева Дарья</t>
  </si>
  <si>
    <t>Кобзева Ольга</t>
  </si>
  <si>
    <t>Тулаева Анна</t>
  </si>
  <si>
    <t>Матыгулина Анастасия</t>
  </si>
  <si>
    <t>Смык Федор</t>
  </si>
  <si>
    <t>Игры</t>
  </si>
  <si>
    <t>Дощенко Александра</t>
  </si>
  <si>
    <t>Кирюхина Анжелика</t>
  </si>
  <si>
    <t>Егоров Дмитрий</t>
  </si>
  <si>
    <t>Раджабов Мухаммаджон</t>
  </si>
  <si>
    <t>2 группа</t>
  </si>
  <si>
    <t>Иванова Светлана</t>
  </si>
  <si>
    <t>Баканов Алексей</t>
  </si>
  <si>
    <t>Судья</t>
  </si>
  <si>
    <t>XXXХ Чемпионат города Кемерово по бадминтону</t>
  </si>
  <si>
    <t>10 февраля - 9 декабря 2018 г.</t>
  </si>
  <si>
    <t>Турнирная таблица XXXХ Чемпионата города Кемерово по бадминтону</t>
  </si>
  <si>
    <t>MSB1</t>
  </si>
  <si>
    <t>MSB2</t>
  </si>
  <si>
    <t>MSB3</t>
  </si>
  <si>
    <t>MSB4</t>
  </si>
  <si>
    <t>MSB5</t>
  </si>
  <si>
    <t>MSB6</t>
  </si>
  <si>
    <t>MSB7</t>
  </si>
  <si>
    <t>MSB8</t>
  </si>
  <si>
    <t>MSB9</t>
  </si>
  <si>
    <t>MSB10</t>
  </si>
  <si>
    <t>MSB11</t>
  </si>
  <si>
    <t>MSB12</t>
  </si>
  <si>
    <t>MSB13</t>
  </si>
  <si>
    <t>MSB14</t>
  </si>
  <si>
    <t>MSB15</t>
  </si>
  <si>
    <t>MSB16</t>
  </si>
  <si>
    <t>MSC1</t>
  </si>
  <si>
    <t>MSC2</t>
  </si>
  <si>
    <t>MSC3</t>
  </si>
  <si>
    <t>MSC4</t>
  </si>
  <si>
    <t>MSC5</t>
  </si>
  <si>
    <t>MSC6</t>
  </si>
  <si>
    <t>MSC7</t>
  </si>
  <si>
    <t>MSC8</t>
  </si>
  <si>
    <t>MSC9</t>
  </si>
  <si>
    <t>MSC10</t>
  </si>
  <si>
    <t>MSC11</t>
  </si>
  <si>
    <t>MSC12</t>
  </si>
  <si>
    <t>MSC13</t>
  </si>
  <si>
    <t>MSC14</t>
  </si>
  <si>
    <t>MSC15</t>
  </si>
  <si>
    <t>MSC16</t>
  </si>
  <si>
    <t>WSB1</t>
  </si>
  <si>
    <t>WSB2</t>
  </si>
  <si>
    <t>WSB3</t>
  </si>
  <si>
    <t>WSB4</t>
  </si>
  <si>
    <t>WSB5</t>
  </si>
  <si>
    <t>WSB6</t>
  </si>
  <si>
    <t>WSB7</t>
  </si>
  <si>
    <t>WSB8</t>
  </si>
  <si>
    <t>WSB9</t>
  </si>
  <si>
    <t>WSB10</t>
  </si>
  <si>
    <t>WSB11</t>
  </si>
  <si>
    <t>WSB12</t>
  </si>
  <si>
    <t>WSB13</t>
  </si>
  <si>
    <t>WSB14</t>
  </si>
  <si>
    <t>WSB15</t>
  </si>
  <si>
    <t>WSB16</t>
  </si>
  <si>
    <t>WSC1</t>
  </si>
  <si>
    <t>WSC2</t>
  </si>
  <si>
    <t>WSC3</t>
  </si>
  <si>
    <t>WSC4</t>
  </si>
  <si>
    <t>WSC5</t>
  </si>
  <si>
    <t>WSC6</t>
  </si>
  <si>
    <t>WSC7</t>
  </si>
  <si>
    <t>WSC8</t>
  </si>
  <si>
    <t>WSC9</t>
  </si>
  <si>
    <t>WSC10</t>
  </si>
  <si>
    <t>WSC11</t>
  </si>
  <si>
    <t>WSC12</t>
  </si>
  <si>
    <t>WSC13</t>
  </si>
  <si>
    <t>WSC14</t>
  </si>
  <si>
    <t>WSC15</t>
  </si>
  <si>
    <t>WSC16</t>
  </si>
  <si>
    <t>XDB1</t>
  </si>
  <si>
    <t>XDB2</t>
  </si>
  <si>
    <t>XDB3</t>
  </si>
  <si>
    <t>XDB4</t>
  </si>
  <si>
    <t>XDB5</t>
  </si>
  <si>
    <t>XDB6</t>
  </si>
  <si>
    <t>XDB7</t>
  </si>
  <si>
    <t>XDB8</t>
  </si>
  <si>
    <t>XDB9</t>
  </si>
  <si>
    <t>XDB10</t>
  </si>
  <si>
    <t>XDB11</t>
  </si>
  <si>
    <t>XDB12</t>
  </si>
  <si>
    <t>XDB13</t>
  </si>
  <si>
    <t>XDB14</t>
  </si>
  <si>
    <t>XDB15</t>
  </si>
  <si>
    <t>XDB16</t>
  </si>
  <si>
    <t>XDC1</t>
  </si>
  <si>
    <t>XDC2</t>
  </si>
  <si>
    <t>XDC3</t>
  </si>
  <si>
    <t>XDC4</t>
  </si>
  <si>
    <t>XDC5</t>
  </si>
  <si>
    <t>XDC6</t>
  </si>
  <si>
    <t>XDC7</t>
  </si>
  <si>
    <t>XDC8</t>
  </si>
  <si>
    <t>XDC9</t>
  </si>
  <si>
    <t>XDC10</t>
  </si>
  <si>
    <t>XDC11</t>
  </si>
  <si>
    <t>XDC12</t>
  </si>
  <si>
    <t>XDC13</t>
  </si>
  <si>
    <t>XDC14</t>
  </si>
  <si>
    <t>XDC15</t>
  </si>
  <si>
    <t>XDC16</t>
  </si>
  <si>
    <t>Ишков Дмитрий</t>
  </si>
  <si>
    <t>Михайлов Антон</t>
  </si>
  <si>
    <t>III группа</t>
  </si>
  <si>
    <t>Магдич Матвей</t>
  </si>
  <si>
    <t>Румянцев Арсений</t>
  </si>
  <si>
    <t>Сулейманов Искандер</t>
  </si>
  <si>
    <t>Сюсюкин Алексей</t>
  </si>
  <si>
    <t>Андреев Олег</t>
  </si>
  <si>
    <t>Емельяненко Владислав</t>
  </si>
  <si>
    <t>Минаева Анна</t>
  </si>
  <si>
    <t>Ашурова Насиба</t>
  </si>
  <si>
    <t>Кирьяк Мария</t>
  </si>
  <si>
    <t>Берендяева Любовь</t>
  </si>
  <si>
    <t>Колбина Анастасия</t>
  </si>
  <si>
    <t>Каркавина Екатерина</t>
  </si>
  <si>
    <t>Мякушко Никита</t>
  </si>
  <si>
    <t>Секлецова Анна</t>
  </si>
  <si>
    <t>2:0</t>
  </si>
  <si>
    <t>1:2</t>
  </si>
  <si>
    <t>0:2</t>
  </si>
  <si>
    <t>2:1</t>
  </si>
  <si>
    <t>Абрамов Александр</t>
  </si>
  <si>
    <t>4-е</t>
  </si>
  <si>
    <t>5-е</t>
  </si>
  <si>
    <t>6-е</t>
  </si>
  <si>
    <t>7-е</t>
  </si>
  <si>
    <t>8-е</t>
  </si>
  <si>
    <t>Борейко Семен</t>
  </si>
  <si>
    <t>4-e</t>
  </si>
  <si>
    <t>5-e</t>
  </si>
  <si>
    <t>6-e</t>
  </si>
  <si>
    <t>Ратников Николай</t>
  </si>
  <si>
    <t>7-e</t>
  </si>
  <si>
    <t>8-e</t>
  </si>
  <si>
    <t>9-e</t>
  </si>
  <si>
    <t>Сюсюскин Алексей</t>
  </si>
  <si>
    <t>Шилина Анна</t>
  </si>
  <si>
    <t>Шаден Нурислан</t>
  </si>
  <si>
    <t>Швецова Наталья</t>
  </si>
  <si>
    <t>Абдимуталипов Баяман</t>
  </si>
  <si>
    <t>Демин Владимир</t>
  </si>
  <si>
    <t>Клинова Евгения</t>
  </si>
  <si>
    <t>Никулина Лариса</t>
  </si>
  <si>
    <t>Устинов Антон</t>
  </si>
  <si>
    <t>Князькина Дарья</t>
  </si>
  <si>
    <t>Попов Алексей</t>
  </si>
  <si>
    <t>Ларина Вероника</t>
  </si>
  <si>
    <t>Хлыстун Ярослава</t>
  </si>
  <si>
    <t>Чооду Шончалай</t>
  </si>
  <si>
    <t>10</t>
  </si>
  <si>
    <t>max</t>
  </si>
  <si>
    <t>Кадошникова Диана</t>
  </si>
  <si>
    <t>10-e</t>
  </si>
  <si>
    <t>11-e</t>
  </si>
  <si>
    <t>12-e</t>
  </si>
  <si>
    <t>13-e</t>
  </si>
  <si>
    <t>14-e</t>
  </si>
  <si>
    <t>15-e</t>
  </si>
  <si>
    <t>16-e</t>
  </si>
  <si>
    <t>Мирзахметов Сунат</t>
  </si>
  <si>
    <t>Бузаева Евгения</t>
  </si>
  <si>
    <t>Андрюшин Павел</t>
  </si>
  <si>
    <t>Махмуд уулу Улан</t>
  </si>
  <si>
    <t>Им Арина</t>
  </si>
  <si>
    <t>Гиесов Алишер</t>
  </si>
  <si>
    <t>Стрюков Роман</t>
  </si>
  <si>
    <t>Гасперская Кристина</t>
  </si>
  <si>
    <t>Андреев Александр</t>
  </si>
  <si>
    <t>Фролова Юлия</t>
  </si>
  <si>
    <t>Шакина Надежда</t>
  </si>
  <si>
    <t>Менх Виктор</t>
  </si>
  <si>
    <t>Цигельников Данил</t>
  </si>
  <si>
    <t>Салмаханов Тимур</t>
  </si>
  <si>
    <t>Михеев Михаил</t>
  </si>
  <si>
    <t>Кирюхин Кирилл</t>
  </si>
  <si>
    <t>Авлиеев Мухруло</t>
  </si>
  <si>
    <t>Жуков Евгений</t>
  </si>
  <si>
    <t>Худойкулов Шахзод</t>
  </si>
  <si>
    <t>Добрынин Роман</t>
  </si>
  <si>
    <t>Ефимов Юрий</t>
  </si>
  <si>
    <t>Сосенко Татьяна</t>
  </si>
  <si>
    <t>Баканова Юлия</t>
  </si>
  <si>
    <t>Добрынина Ксения</t>
  </si>
  <si>
    <t>Кунгурцева Марина</t>
  </si>
  <si>
    <t xml:space="preserve">  </t>
  </si>
  <si>
    <t>Юсупов Дельбек</t>
  </si>
  <si>
    <t>Аллаёров Эхром</t>
  </si>
  <si>
    <t>Беккали улы Абылай</t>
  </si>
  <si>
    <t>Калыбек Азамат</t>
  </si>
  <si>
    <t>Сатилханов Шукрат</t>
  </si>
  <si>
    <t>Мирзахметов Холя</t>
  </si>
  <si>
    <t>Кылбелбеу Баха</t>
  </si>
  <si>
    <t>Саидова Виктория</t>
  </si>
  <si>
    <t>Жарова Вероника</t>
  </si>
  <si>
    <t>Перепалова Анастасия</t>
  </si>
  <si>
    <t>Козымаева Анастасия</t>
  </si>
  <si>
    <t>Кодыров Шодруз</t>
  </si>
  <si>
    <t>Чымба Монгун Оол</t>
  </si>
  <si>
    <t>Масленников Павед</t>
  </si>
  <si>
    <t>Кадочников Владимир</t>
  </si>
  <si>
    <t>Гончарова Алеся</t>
  </si>
  <si>
    <t>Левкова Татьяна Олеговна</t>
  </si>
  <si>
    <t>Кирюхина Анастасия</t>
  </si>
  <si>
    <t>Кылбелбеу Багдаулет</t>
  </si>
  <si>
    <t>Сатиханов Шухрат</t>
  </si>
  <si>
    <t>Беккалиулы Абылай</t>
  </si>
  <si>
    <t>Аллаеров Эхром</t>
  </si>
  <si>
    <t>Юсупов Дибек</t>
  </si>
  <si>
    <t>Масленников Павел</t>
  </si>
  <si>
    <t>Мирзахметов Холмухоммад</t>
  </si>
</sst>
</file>

<file path=xl/styles.xml><?xml version="1.0" encoding="utf-8"?>
<styleSheet xmlns="http://schemas.openxmlformats.org/spreadsheetml/2006/main">
  <numFmts count="1">
    <numFmt numFmtId="164" formatCode="0.000"/>
  </numFmts>
  <fonts count="23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sz val="8"/>
      <color indexed="8"/>
      <name val="Tahoma"/>
      <family val="2"/>
      <charset val="1"/>
    </font>
    <font>
      <b/>
      <sz val="14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i/>
      <sz val="10"/>
      <name val="Arial Cyr"/>
      <family val="2"/>
      <charset val="204"/>
    </font>
    <font>
      <b/>
      <i/>
      <sz val="9"/>
      <name val="Arial Cyr"/>
      <family val="2"/>
      <charset val="204"/>
    </font>
    <font>
      <sz val="8"/>
      <name val="Arial Cyr"/>
      <family val="2"/>
      <charset val="204"/>
    </font>
    <font>
      <u/>
      <sz val="10"/>
      <name val="Arial Cyr"/>
      <family val="2"/>
      <charset val="204"/>
    </font>
    <font>
      <sz val="10"/>
      <color theme="1"/>
      <name val="Arial Cyr"/>
      <charset val="204"/>
    </font>
    <font>
      <sz val="11"/>
      <name val="Calibri"/>
      <family val="2"/>
      <charset val="204"/>
    </font>
    <font>
      <sz val="12"/>
      <color rgb="FF000000"/>
      <name val="Calibri"/>
      <family val="2"/>
      <charset val="204"/>
      <scheme val="minor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1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0" fontId="7" fillId="0" borderId="0"/>
  </cellStyleXfs>
  <cellXfs count="122">
    <xf numFmtId="0" fontId="0" fillId="0" borderId="0" xfId="0"/>
    <xf numFmtId="49" fontId="3" fillId="2" borderId="1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/>
    </xf>
    <xf numFmtId="49" fontId="0" fillId="0" borderId="3" xfId="0" applyNumberFormat="1" applyFill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1" fillId="2" borderId="4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0" fontId="5" fillId="0" borderId="0" xfId="0" applyFont="1"/>
    <xf numFmtId="49" fontId="1" fillId="0" borderId="1" xfId="0" applyNumberFormat="1" applyFont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16" fontId="0" fillId="0" borderId="0" xfId="0" applyNumberFormat="1" applyFill="1"/>
    <xf numFmtId="1" fontId="0" fillId="0" borderId="4" xfId="0" applyNumberFormat="1" applyFill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1" fontId="0" fillId="0" borderId="4" xfId="0" applyNumberFormat="1" applyFont="1" applyBorder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8" fillId="0" borderId="0" xfId="2" applyFont="1" applyAlignment="1">
      <alignment horizontal="centerContinuous"/>
    </xf>
    <xf numFmtId="0" fontId="7" fillId="0" borderId="0" xfId="2" applyAlignment="1">
      <alignment horizontal="centerContinuous"/>
    </xf>
    <xf numFmtId="0" fontId="7" fillId="0" borderId="0" xfId="2"/>
    <xf numFmtId="0" fontId="8" fillId="0" borderId="0" xfId="2" applyFont="1" applyAlignment="1">
      <alignment horizontal="left"/>
    </xf>
    <xf numFmtId="0" fontId="9" fillId="0" borderId="0" xfId="2" applyFont="1" applyAlignment="1">
      <alignment horizontal="centerContinuous" wrapText="1"/>
    </xf>
    <xf numFmtId="0" fontId="8" fillId="0" borderId="0" xfId="2" applyFont="1" applyAlignment="1">
      <alignment horizontal="center"/>
    </xf>
    <xf numFmtId="0" fontId="10" fillId="0" borderId="0" xfId="2" applyFont="1" applyAlignment="1">
      <alignment vertical="center" wrapText="1"/>
    </xf>
    <xf numFmtId="0" fontId="11" fillId="0" borderId="0" xfId="2" applyFont="1" applyAlignment="1">
      <alignment vertical="center" wrapText="1"/>
    </xf>
    <xf numFmtId="0" fontId="7" fillId="0" borderId="0" xfId="2" applyAlignment="1">
      <alignment vertical="center" wrapText="1"/>
    </xf>
    <xf numFmtId="0" fontId="12" fillId="0" borderId="0" xfId="2" applyFont="1" applyAlignment="1">
      <alignment horizontal="center" vertical="center" wrapText="1"/>
    </xf>
    <xf numFmtId="0" fontId="10" fillId="0" borderId="0" xfId="2" applyFont="1" applyBorder="1" applyAlignment="1">
      <alignment horizontal="center" vertical="center"/>
    </xf>
    <xf numFmtId="0" fontId="10" fillId="0" borderId="0" xfId="2" applyFont="1" applyBorder="1" applyAlignment="1">
      <alignment vertical="center"/>
    </xf>
    <xf numFmtId="0" fontId="10" fillId="0" borderId="6" xfId="2" applyFont="1" applyBorder="1" applyAlignment="1">
      <alignment vertical="center"/>
    </xf>
    <xf numFmtId="0" fontId="10" fillId="0" borderId="6" xfId="2" applyFont="1" applyBorder="1" applyAlignment="1">
      <alignment horizontal="center" vertical="center"/>
    </xf>
    <xf numFmtId="0" fontId="13" fillId="0" borderId="0" xfId="2" applyFont="1" applyBorder="1" applyAlignment="1">
      <alignment horizontal="center" vertical="center"/>
    </xf>
    <xf numFmtId="0" fontId="10" fillId="0" borderId="0" xfId="2" applyFont="1" applyAlignment="1">
      <alignment vertical="center"/>
    </xf>
    <xf numFmtId="0" fontId="14" fillId="0" borderId="7" xfId="2" applyFont="1" applyBorder="1" applyAlignment="1">
      <alignment horizontal="right" vertical="center"/>
    </xf>
    <xf numFmtId="0" fontId="14" fillId="0" borderId="7" xfId="2" applyFont="1" applyBorder="1" applyAlignment="1">
      <alignment vertical="center"/>
    </xf>
    <xf numFmtId="0" fontId="14" fillId="0" borderId="0" xfId="2" applyFont="1" applyBorder="1" applyAlignment="1">
      <alignment vertical="center"/>
    </xf>
    <xf numFmtId="0" fontId="10" fillId="0" borderId="0" xfId="2" applyFont="1" applyBorder="1" applyAlignment="1">
      <alignment vertical="center" wrapText="1"/>
    </xf>
    <xf numFmtId="0" fontId="15" fillId="0" borderId="0" xfId="2" applyFont="1" applyAlignment="1">
      <alignment horizontal="center" vertical="center" wrapText="1"/>
    </xf>
    <xf numFmtId="0" fontId="10" fillId="0" borderId="0" xfId="2" applyFont="1" applyAlignment="1">
      <alignment horizontal="right" vertical="center"/>
    </xf>
    <xf numFmtId="0" fontId="10" fillId="0" borderId="6" xfId="2" applyFont="1" applyBorder="1" applyAlignment="1">
      <alignment horizontal="center" vertical="center" wrapText="1"/>
    </xf>
    <xf numFmtId="0" fontId="10" fillId="0" borderId="0" xfId="2" applyFont="1" applyBorder="1" applyAlignment="1">
      <alignment horizontal="right" vertical="center"/>
    </xf>
    <xf numFmtId="0" fontId="10" fillId="0" borderId="0" xfId="2" applyFont="1" applyAlignment="1">
      <alignment horizontal="left" vertical="center"/>
    </xf>
    <xf numFmtId="0" fontId="10" fillId="0" borderId="0" xfId="2" applyFont="1" applyAlignment="1">
      <alignment horizontal="center" vertical="center"/>
    </xf>
    <xf numFmtId="0" fontId="14" fillId="0" borderId="1" xfId="2" applyFont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7" fillId="0" borderId="8" xfId="2" applyBorder="1" applyAlignment="1">
      <alignment vertical="center" wrapText="1"/>
    </xf>
    <xf numFmtId="0" fontId="7" fillId="0" borderId="1" xfId="2" applyBorder="1" applyAlignment="1">
      <alignment vertical="center" wrapText="1"/>
    </xf>
    <xf numFmtId="0" fontId="16" fillId="0" borderId="1" xfId="2" applyFont="1" applyBorder="1" applyAlignment="1">
      <alignment horizontal="center" vertical="center" wrapText="1"/>
    </xf>
    <xf numFmtId="0" fontId="7" fillId="0" borderId="1" xfId="2" applyBorder="1" applyAlignment="1">
      <alignment horizontal="center" vertical="center" wrapText="1"/>
    </xf>
    <xf numFmtId="0" fontId="7" fillId="0" borderId="0" xfId="2" applyBorder="1" applyAlignment="1">
      <alignment vertical="center" wrapText="1"/>
    </xf>
    <xf numFmtId="0" fontId="7" fillId="0" borderId="0" xfId="2" applyBorder="1" applyAlignment="1">
      <alignment horizontal="center" vertical="center" wrapText="1"/>
    </xf>
    <xf numFmtId="0" fontId="14" fillId="0" borderId="3" xfId="2" applyFont="1" applyBorder="1" applyAlignment="1">
      <alignment horizontal="center" vertical="center" wrapText="1"/>
    </xf>
    <xf numFmtId="0" fontId="14" fillId="0" borderId="2" xfId="2" applyFont="1" applyBorder="1" applyAlignment="1">
      <alignment horizontal="center" vertical="center" wrapText="1"/>
    </xf>
    <xf numFmtId="0" fontId="17" fillId="0" borderId="1" xfId="2" applyFont="1" applyBorder="1" applyAlignment="1">
      <alignment vertical="top" wrapText="1"/>
    </xf>
    <xf numFmtId="0" fontId="17" fillId="0" borderId="1" xfId="2" applyFont="1" applyBorder="1" applyAlignment="1">
      <alignment horizontal="center" vertical="top" wrapText="1"/>
    </xf>
    <xf numFmtId="0" fontId="7" fillId="0" borderId="1" xfId="2" applyFont="1" applyBorder="1" applyAlignment="1">
      <alignment vertical="center" wrapText="1"/>
    </xf>
    <xf numFmtId="0" fontId="7" fillId="0" borderId="0" xfId="2" applyFont="1" applyAlignment="1">
      <alignment vertical="center" wrapText="1"/>
    </xf>
    <xf numFmtId="0" fontId="17" fillId="0" borderId="0" xfId="2" applyFont="1" applyBorder="1" applyAlignment="1">
      <alignment vertical="top" wrapText="1"/>
    </xf>
    <xf numFmtId="0" fontId="17" fillId="0" borderId="0" xfId="2" applyFont="1" applyBorder="1" applyAlignment="1">
      <alignment horizontal="center" vertical="top" wrapText="1"/>
    </xf>
    <xf numFmtId="0" fontId="10" fillId="0" borderId="6" xfId="2" applyFont="1" applyBorder="1" applyAlignment="1">
      <alignment horizontal="left" vertical="center"/>
    </xf>
    <xf numFmtId="0" fontId="18" fillId="0" borderId="0" xfId="0" applyFont="1"/>
    <xf numFmtId="49" fontId="1" fillId="2" borderId="1" xfId="0" applyNumberFormat="1" applyFont="1" applyFill="1" applyBorder="1" applyAlignment="1">
      <alignment horizontal="center" vertical="center" wrapText="1"/>
    </xf>
    <xf numFmtId="1" fontId="0" fillId="0" borderId="12" xfId="0" applyNumberFormat="1" applyBorder="1" applyAlignment="1">
      <alignment horizontal="center"/>
    </xf>
    <xf numFmtId="1" fontId="1" fillId="2" borderId="12" xfId="0" applyNumberFormat="1" applyFont="1" applyFill="1" applyBorder="1" applyAlignment="1">
      <alignment horizontal="center" vertical="center" wrapText="1"/>
    </xf>
    <xf numFmtId="49" fontId="19" fillId="2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7" fillId="0" borderId="1" xfId="2" applyFont="1" applyBorder="1" applyAlignment="1">
      <alignment horizontal="center" wrapText="1"/>
    </xf>
    <xf numFmtId="0" fontId="7" fillId="0" borderId="8" xfId="2" applyBorder="1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/>
    </xf>
    <xf numFmtId="1" fontId="0" fillId="0" borderId="5" xfId="0" applyNumberFormat="1" applyFill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0" fontId="0" fillId="0" borderId="2" xfId="0" applyBorder="1"/>
    <xf numFmtId="1" fontId="0" fillId="0" borderId="13" xfId="0" applyNumberFormat="1" applyBorder="1"/>
    <xf numFmtId="0" fontId="0" fillId="0" borderId="13" xfId="0" applyBorder="1"/>
    <xf numFmtId="1" fontId="0" fillId="0" borderId="5" xfId="0" applyNumberFormat="1" applyBorder="1"/>
    <xf numFmtId="0" fontId="0" fillId="0" borderId="3" xfId="0" applyBorder="1"/>
    <xf numFmtId="0" fontId="0" fillId="0" borderId="7" xfId="0" applyBorder="1"/>
    <xf numFmtId="1" fontId="0" fillId="0" borderId="4" xfId="0" applyNumberFormat="1" applyBorder="1"/>
    <xf numFmtId="1" fontId="0" fillId="0" borderId="6" xfId="0" applyNumberFormat="1" applyBorder="1"/>
    <xf numFmtId="49" fontId="2" fillId="0" borderId="1" xfId="0" applyNumberFormat="1" applyFont="1" applyBorder="1" applyAlignment="1">
      <alignment vertical="center" wrapText="1"/>
    </xf>
    <xf numFmtId="49" fontId="22" fillId="0" borderId="1" xfId="0" applyNumberFormat="1" applyFont="1" applyBorder="1" applyAlignment="1">
      <alignment vertical="center" wrapText="1"/>
    </xf>
    <xf numFmtId="0" fontId="7" fillId="0" borderId="8" xfId="2" applyBorder="1" applyAlignment="1">
      <alignment vertical="center" wrapText="1"/>
    </xf>
    <xf numFmtId="0" fontId="7" fillId="0" borderId="1" xfId="2" applyFont="1" applyBorder="1" applyAlignment="1">
      <alignment horizontal="center" vertical="center" wrapText="1"/>
    </xf>
    <xf numFmtId="0" fontId="10" fillId="0" borderId="0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 wrapText="1"/>
    </xf>
    <xf numFmtId="0" fontId="14" fillId="0" borderId="9" xfId="2" applyFont="1" applyBorder="1" applyAlignment="1">
      <alignment horizontal="center" vertical="center" wrapText="1"/>
    </xf>
    <xf numFmtId="0" fontId="7" fillId="0" borderId="8" xfId="2" applyBorder="1" applyAlignment="1">
      <alignment horizontal="left" vertical="center" wrapText="1"/>
    </xf>
    <xf numFmtId="0" fontId="7" fillId="0" borderId="9" xfId="2" applyBorder="1" applyAlignment="1">
      <alignment horizontal="left" vertical="center" wrapText="1"/>
    </xf>
    <xf numFmtId="0" fontId="7" fillId="0" borderId="1" xfId="2" applyBorder="1" applyAlignment="1">
      <alignment horizontal="left" vertical="center" wrapText="1"/>
    </xf>
    <xf numFmtId="0" fontId="7" fillId="0" borderId="11" xfId="2" applyBorder="1" applyAlignment="1">
      <alignment horizontal="left" vertical="center" wrapText="1"/>
    </xf>
    <xf numFmtId="0" fontId="7" fillId="0" borderId="3" xfId="2" applyBorder="1" applyAlignment="1">
      <alignment horizontal="left" vertical="center" wrapText="1"/>
    </xf>
    <xf numFmtId="0" fontId="7" fillId="0" borderId="10" xfId="2" applyBorder="1" applyAlignment="1">
      <alignment horizontal="left" vertical="center" wrapText="1"/>
    </xf>
    <xf numFmtId="0" fontId="10" fillId="0" borderId="0" xfId="2" applyFont="1" applyBorder="1" applyAlignment="1">
      <alignment horizontal="center" vertic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Border="1" applyAlignment="1">
      <alignment horizontal="right" vertical="center" wrapText="1"/>
    </xf>
    <xf numFmtId="0" fontId="7" fillId="0" borderId="8" xfId="2" applyBorder="1" applyAlignment="1">
      <alignment vertical="center" wrapText="1"/>
    </xf>
    <xf numFmtId="0" fontId="7" fillId="0" borderId="9" xfId="2" applyBorder="1" applyAlignment="1">
      <alignment vertical="center" wrapText="1"/>
    </xf>
    <xf numFmtId="0" fontId="11" fillId="0" borderId="0" xfId="2" applyFont="1" applyAlignment="1">
      <alignment horizontal="center" vertical="center" wrapText="1"/>
    </xf>
    <xf numFmtId="0" fontId="10" fillId="0" borderId="6" xfId="2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0" fontId="10" fillId="0" borderId="6" xfId="2" applyFon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5" xfId="0" applyNumberFormat="1" applyFont="1" applyBorder="1" applyAlignment="1">
      <alignment horizontal="left" vertical="center" wrapText="1"/>
    </xf>
    <xf numFmtId="1" fontId="0" fillId="0" borderId="2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5" xfId="0" applyNumberFormat="1" applyFont="1" applyBorder="1" applyAlignment="1">
      <alignment horizontal="left" vertical="center"/>
    </xf>
    <xf numFmtId="49" fontId="19" fillId="2" borderId="1" xfId="0" applyNumberFormat="1" applyFont="1" applyFill="1" applyBorder="1" applyAlignment="1">
      <alignment horizontal="center" vertical="center" wrapText="1"/>
    </xf>
    <xf numFmtId="1" fontId="0" fillId="0" borderId="2" xfId="0" applyNumberFormat="1" applyFont="1" applyBorder="1" applyAlignment="1">
      <alignment horizontal="center" vertical="center"/>
    </xf>
    <xf numFmtId="1" fontId="0" fillId="0" borderId="5" xfId="0" applyNumberFormat="1" applyFont="1" applyBorder="1" applyAlignment="1">
      <alignment horizontal="center" vertical="center"/>
    </xf>
    <xf numFmtId="164" fontId="0" fillId="0" borderId="2" xfId="0" applyNumberFormat="1" applyFont="1" applyBorder="1" applyAlignment="1">
      <alignment horizontal="center" vertical="center"/>
    </xf>
    <xf numFmtId="164" fontId="0" fillId="0" borderId="5" xfId="0" applyNumberFormat="1" applyFont="1" applyBorder="1" applyAlignment="1">
      <alignment horizontal="center" vertical="center"/>
    </xf>
    <xf numFmtId="1" fontId="21" fillId="0" borderId="2" xfId="0" applyNumberFormat="1" applyFont="1" applyBorder="1" applyAlignment="1">
      <alignment horizontal="center" vertical="center"/>
    </xf>
    <xf numFmtId="1" fontId="21" fillId="0" borderId="5" xfId="0" applyNumberFormat="1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5"/>
  <sheetViews>
    <sheetView tabSelected="1" view="pageBreakPreview" zoomScaleNormal="100" zoomScaleSheetLayoutView="100" workbookViewId="0"/>
  </sheetViews>
  <sheetFormatPr defaultRowHeight="12.75"/>
  <cols>
    <col min="1" max="9" width="9.7109375" style="19" customWidth="1"/>
    <col min="10" max="16384" width="9.140625" style="19"/>
  </cols>
  <sheetData>
    <row r="1" spans="1:9" ht="18.75">
      <c r="A1" s="17" t="s">
        <v>76</v>
      </c>
      <c r="B1" s="18"/>
      <c r="C1" s="18"/>
      <c r="D1" s="18"/>
      <c r="E1" s="18"/>
      <c r="F1" s="18"/>
      <c r="G1" s="18"/>
      <c r="H1" s="18"/>
      <c r="I1" s="18"/>
    </row>
    <row r="2" spans="1:9" ht="18.75">
      <c r="A2" s="17" t="s">
        <v>77</v>
      </c>
      <c r="B2" s="18"/>
      <c r="C2" s="18"/>
      <c r="D2" s="18"/>
      <c r="E2" s="18"/>
      <c r="F2" s="18"/>
      <c r="G2" s="18"/>
      <c r="H2" s="18"/>
      <c r="I2" s="18"/>
    </row>
    <row r="3" spans="1:9" ht="18.75">
      <c r="A3" s="20"/>
    </row>
    <row r="4" spans="1:9" ht="18.75">
      <c r="A4" s="17" t="s">
        <v>78</v>
      </c>
      <c r="B4" s="18"/>
      <c r="C4" s="18"/>
      <c r="D4" s="18"/>
      <c r="E4" s="18"/>
      <c r="F4" s="18"/>
      <c r="G4" s="18"/>
      <c r="H4" s="18"/>
      <c r="I4" s="18"/>
    </row>
    <row r="5" spans="1:9" ht="18.75">
      <c r="A5" s="17" t="s">
        <v>79</v>
      </c>
      <c r="B5" s="18"/>
      <c r="C5" s="18"/>
      <c r="D5" s="18"/>
      <c r="E5" s="18"/>
      <c r="F5" s="18"/>
      <c r="G5" s="18"/>
      <c r="H5" s="18"/>
      <c r="I5" s="18"/>
    </row>
    <row r="6" spans="1:9" ht="18.75">
      <c r="A6" s="20"/>
    </row>
    <row r="7" spans="1:9" ht="18.75">
      <c r="A7" s="17" t="s">
        <v>80</v>
      </c>
      <c r="B7" s="18"/>
      <c r="C7" s="18"/>
      <c r="D7" s="18"/>
      <c r="E7" s="18"/>
      <c r="F7" s="18"/>
      <c r="G7" s="18"/>
      <c r="H7" s="18"/>
      <c r="I7" s="18"/>
    </row>
    <row r="8" spans="1:9" ht="18.75">
      <c r="A8" s="17" t="s">
        <v>81</v>
      </c>
      <c r="B8" s="18"/>
      <c r="C8" s="18"/>
      <c r="D8" s="18"/>
      <c r="E8" s="18"/>
      <c r="F8" s="18"/>
      <c r="G8" s="18"/>
      <c r="H8" s="18"/>
      <c r="I8" s="18"/>
    </row>
    <row r="9" spans="1:9" ht="18.75">
      <c r="A9" s="20"/>
    </row>
    <row r="10" spans="1:9" ht="18.75">
      <c r="A10" s="20"/>
    </row>
    <row r="11" spans="1:9" ht="18.75">
      <c r="A11" s="20"/>
    </row>
    <row r="12" spans="1:9" ht="18.75">
      <c r="A12" s="20"/>
    </row>
    <row r="13" spans="1:9" ht="18.75">
      <c r="A13" s="20"/>
    </row>
    <row r="14" spans="1:9" ht="18.75">
      <c r="A14" s="20"/>
    </row>
    <row r="15" spans="1:9" ht="18.75">
      <c r="A15" s="20"/>
    </row>
    <row r="16" spans="1:9" ht="18.75">
      <c r="A16" s="20"/>
    </row>
    <row r="17" spans="1:9" ht="18.75">
      <c r="A17" s="20"/>
    </row>
    <row r="18" spans="1:9" ht="22.5">
      <c r="A18" s="21" t="s">
        <v>127</v>
      </c>
      <c r="B18" s="18"/>
      <c r="C18" s="18"/>
      <c r="D18" s="18"/>
      <c r="E18" s="18"/>
      <c r="F18" s="18"/>
      <c r="G18" s="18"/>
      <c r="H18" s="18"/>
      <c r="I18" s="18"/>
    </row>
    <row r="19" spans="1:9" ht="22.5">
      <c r="A19" s="21"/>
      <c r="B19" s="21"/>
      <c r="C19" s="21"/>
      <c r="D19" s="21"/>
      <c r="E19" s="21"/>
      <c r="F19" s="21"/>
      <c r="G19" s="21"/>
      <c r="H19" s="21"/>
      <c r="I19" s="21"/>
    </row>
    <row r="20" spans="1:9" ht="18.75">
      <c r="A20" s="20"/>
    </row>
    <row r="21" spans="1:9" ht="18.75">
      <c r="A21" s="20"/>
    </row>
    <row r="22" spans="1:9" ht="18.75">
      <c r="A22" s="20"/>
    </row>
    <row r="23" spans="1:9" ht="18.75">
      <c r="A23" s="17" t="s">
        <v>82</v>
      </c>
      <c r="B23" s="18"/>
      <c r="C23" s="18"/>
      <c r="D23" s="18"/>
      <c r="E23" s="18"/>
      <c r="F23" s="18"/>
      <c r="G23" s="18"/>
      <c r="H23" s="18"/>
      <c r="I23" s="18"/>
    </row>
    <row r="24" spans="1:9" ht="18.75">
      <c r="A24" s="22"/>
    </row>
    <row r="25" spans="1:9" ht="18.75">
      <c r="A25" s="17" t="s">
        <v>128</v>
      </c>
      <c r="B25" s="18"/>
      <c r="C25" s="18"/>
      <c r="D25" s="18"/>
      <c r="E25" s="18"/>
      <c r="F25" s="18"/>
      <c r="G25" s="18"/>
      <c r="H25" s="18"/>
      <c r="I25" s="18"/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scale="97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36"/>
  <sheetViews>
    <sheetView view="pageBreakPreview" zoomScale="85" zoomScaleNormal="70" zoomScaleSheetLayoutView="85" workbookViewId="0"/>
  </sheetViews>
  <sheetFormatPr defaultRowHeight="18" customHeight="1"/>
  <cols>
    <col min="1" max="1" width="10.7109375" customWidth="1"/>
    <col min="2" max="2" width="20.7109375" customWidth="1"/>
    <col min="3" max="19" width="6.7109375" customWidth="1"/>
    <col min="21" max="21" width="10.28515625" bestFit="1" customWidth="1"/>
    <col min="24" max="24" width="9.140625" customWidth="1"/>
  </cols>
  <sheetData>
    <row r="1" spans="1:23" ht="18" customHeight="1">
      <c r="A1" t="s">
        <v>40</v>
      </c>
      <c r="C1" s="8" t="s">
        <v>129</v>
      </c>
      <c r="R1" t="s">
        <v>30</v>
      </c>
      <c r="W1" t="s">
        <v>123</v>
      </c>
    </row>
    <row r="2" spans="1:23" ht="25.5" customHeight="1">
      <c r="A2" s="1" t="s">
        <v>24</v>
      </c>
      <c r="B2" s="1" t="s">
        <v>25</v>
      </c>
      <c r="C2" s="11" t="s">
        <v>0</v>
      </c>
      <c r="D2" s="11" t="s">
        <v>2</v>
      </c>
      <c r="E2" s="11" t="s">
        <v>4</v>
      </c>
      <c r="F2" s="11" t="s">
        <v>5</v>
      </c>
      <c r="G2" s="11" t="s">
        <v>7</v>
      </c>
      <c r="H2" s="11" t="s">
        <v>8</v>
      </c>
      <c r="I2" s="11" t="s">
        <v>11</v>
      </c>
      <c r="J2" s="11" t="s">
        <v>13</v>
      </c>
      <c r="K2" s="11" t="s">
        <v>14</v>
      </c>
      <c r="L2" s="11" t="s">
        <v>15</v>
      </c>
      <c r="M2" s="11" t="s">
        <v>16</v>
      </c>
      <c r="N2" s="11" t="s">
        <v>17</v>
      </c>
      <c r="O2" s="11" t="s">
        <v>18</v>
      </c>
      <c r="P2" s="11" t="s">
        <v>19</v>
      </c>
      <c r="Q2" s="11" t="s">
        <v>21</v>
      </c>
      <c r="R2" s="11" t="s">
        <v>22</v>
      </c>
      <c r="S2" s="64" t="s">
        <v>118</v>
      </c>
      <c r="T2" s="64" t="s">
        <v>26</v>
      </c>
      <c r="U2" s="64" t="s">
        <v>29</v>
      </c>
      <c r="V2" s="64" t="s">
        <v>27</v>
      </c>
      <c r="W2" s="64" t="s">
        <v>28</v>
      </c>
    </row>
    <row r="3" spans="1:23" ht="18" customHeight="1">
      <c r="A3" s="115" t="s">
        <v>210</v>
      </c>
      <c r="B3" s="9" t="s">
        <v>115</v>
      </c>
      <c r="C3" s="2"/>
      <c r="D3" s="3" t="s">
        <v>243</v>
      </c>
      <c r="E3" s="3" t="s">
        <v>243</v>
      </c>
      <c r="F3" s="3" t="s">
        <v>243</v>
      </c>
      <c r="G3" s="3" t="s">
        <v>243</v>
      </c>
      <c r="H3" s="3" t="s">
        <v>243</v>
      </c>
      <c r="I3" s="3" t="s">
        <v>243</v>
      </c>
      <c r="J3" s="3" t="s">
        <v>243</v>
      </c>
      <c r="K3" s="3" t="s">
        <v>243</v>
      </c>
      <c r="L3" s="3" t="s">
        <v>243</v>
      </c>
      <c r="M3" s="3" t="s">
        <v>243</v>
      </c>
      <c r="N3" s="3" t="s">
        <v>243</v>
      </c>
      <c r="O3" s="3" t="s">
        <v>243</v>
      </c>
      <c r="P3" s="3" t="s">
        <v>243</v>
      </c>
      <c r="Q3" s="3" t="s">
        <v>243</v>
      </c>
      <c r="R3" s="3" t="s">
        <v>243</v>
      </c>
      <c r="S3" s="116">
        <f>COUNTA(C4:R4)</f>
        <v>15</v>
      </c>
      <c r="T3" s="116">
        <f>SUM(C4:R4)</f>
        <v>30</v>
      </c>
      <c r="U3" s="116" t="str">
        <f>VALUE(SUM(IF(ISBLANK(C3),0,LEFT(C3,SEARCH(":",C3)-1)),IF(ISBLANK(D3),0,LEFT(D3,SEARCH(":",D3)-1)),IF(ISBLANK(E3),0,LEFT(E3,SEARCH(":",E3)-1)),IF(ISBLANK(F3),0,LEFT(F3,SEARCH(":",F3)-1)),IF(ISBLANK(G3),0,LEFT(G3,SEARCH(":",G3)-1)),IF(ISBLANK(H3),0,LEFT(H3,SEARCH(":",H3)-1)),IF(ISBLANK(I3),0,LEFT(I3,SEARCH(":",I3)-1)),IF(ISBLANK(J3),0,LEFT(J3,SEARCH(":",J3)-1)),IF(ISBLANK(K3),0,LEFT(K3,SEARCH(":",K3)-1)),IF(ISBLANK(L3),0,LEFT(L3,SEARCH(":",L3)-1)),IF(ISBLANK(M3),0,LEFT(M3,SEARCH(":",M3)-1)),IF(ISBLANK(N3),0,LEFT(N3,SEARCH(":",N3)-1)),IF(ISBLANK(O3),0,LEFT(O3,SEARCH(":",O3)-1)),IF(ISBLANK(P3),0,LEFT(P3,SEARCH(":",P3)-1)),IF(ISBLANK(Q3),0,LEFT(Q3,SEARCH(":",Q3)-1)),IF(ISBLANK(R3),0,LEFT(R3,SEARCH(":",R3)-1)),))&amp;"-"&amp;VALUE(SUM(IF(ISBLANK(C3),0,RIGHT(C3,SEARCH(":",C3)-1)),IF(ISBLANK(D3),0,RIGHT(D3,SEARCH(":",D3)-1)),IF(ISBLANK(E3),0,RIGHT(E3,SEARCH(":",E3)-1)),IF(ISBLANK(F3),0,RIGHT(F3,SEARCH(":",F3)-1)),IF(ISBLANK(G3),0,RIGHT(G3,SEARCH(":",G3)-1)),IF(ISBLANK(H3),0,RIGHT(H3,SEARCH(":",H3)-1)),IF(ISBLANK(I3),0,RIGHT(I3,SEARCH(":",I3)-1)),IF(ISBLANK(J3),0,RIGHT(J3,SEARCH(":",J3)-1)),IF(ISBLANK(K3),0,RIGHT(K3,SEARCH(":",K3)-1)),IF(ISBLANK(L3),0,RIGHT(L3,SEARCH(":",L3)-1)),IF(ISBLANK(M3),0,RIGHT(M3,SEARCH(":",M3)-1)),IF(ISBLANK(N3),0,RIGHT(N3,SEARCH(":",N3)-1)),IF(ISBLANK(O3),0,RIGHT(O3,SEARCH(":",O3)-1)),IF(ISBLANK(P3),0,RIGHT(P3,SEARCH(":",P3)-1)),IF(ISBLANK(Q3),0,RIGHT(Q3,SEARCH(":",Q3)-1)),IF(ISBLANK(R3),0,RIGHT(R3,SEARCH(":",R3)-1))))</f>
        <v>30-0</v>
      </c>
      <c r="V3" s="111" t="s">
        <v>37</v>
      </c>
      <c r="W3" s="104" t="s">
        <v>276</v>
      </c>
    </row>
    <row r="4" spans="1:23" s="7" customFormat="1" ht="18" customHeight="1">
      <c r="A4" s="115"/>
      <c r="B4" s="9" t="s">
        <v>266</v>
      </c>
      <c r="C4" s="6"/>
      <c r="D4" s="5">
        <v>2</v>
      </c>
      <c r="E4" s="5">
        <v>2</v>
      </c>
      <c r="F4" s="5">
        <v>2</v>
      </c>
      <c r="G4" s="5">
        <v>2</v>
      </c>
      <c r="H4" s="5">
        <v>2</v>
      </c>
      <c r="I4" s="5">
        <v>2</v>
      </c>
      <c r="J4" s="5">
        <v>2</v>
      </c>
      <c r="K4" s="5">
        <v>2</v>
      </c>
      <c r="L4" s="5">
        <v>2</v>
      </c>
      <c r="M4" s="5">
        <v>2</v>
      </c>
      <c r="N4" s="5">
        <v>2</v>
      </c>
      <c r="O4" s="5">
        <v>2</v>
      </c>
      <c r="P4" s="5">
        <v>2</v>
      </c>
      <c r="Q4" s="5">
        <v>2</v>
      </c>
      <c r="R4" s="5">
        <v>2</v>
      </c>
      <c r="S4" s="117"/>
      <c r="T4" s="117"/>
      <c r="U4" s="117"/>
      <c r="V4" s="112"/>
      <c r="W4" s="119" t="e">
        <f t="shared" ref="W4:W16" si="0">LEFT(U4,SEARCH("-",U4)-1)/RIGHT(U4,LEN(U4)-SEARCH("-",U4))</f>
        <v>#VALUE!</v>
      </c>
    </row>
    <row r="5" spans="1:23" ht="18" customHeight="1">
      <c r="A5" s="115" t="s">
        <v>211</v>
      </c>
      <c r="B5" s="9" t="s">
        <v>267</v>
      </c>
      <c r="C5" s="3" t="s">
        <v>245</v>
      </c>
      <c r="D5" s="2"/>
      <c r="E5" s="3" t="s">
        <v>243</v>
      </c>
      <c r="F5" s="3" t="s">
        <v>243</v>
      </c>
      <c r="G5" s="3" t="s">
        <v>243</v>
      </c>
      <c r="H5" s="3" t="s">
        <v>243</v>
      </c>
      <c r="I5" s="3" t="s">
        <v>243</v>
      </c>
      <c r="J5" s="3" t="s">
        <v>243</v>
      </c>
      <c r="K5" s="3" t="s">
        <v>243</v>
      </c>
      <c r="L5" s="3" t="s">
        <v>243</v>
      </c>
      <c r="M5" s="3" t="s">
        <v>243</v>
      </c>
      <c r="N5" s="3" t="s">
        <v>243</v>
      </c>
      <c r="O5" s="3" t="s">
        <v>243</v>
      </c>
      <c r="P5" s="3" t="s">
        <v>243</v>
      </c>
      <c r="Q5" s="3" t="s">
        <v>243</v>
      </c>
      <c r="R5" s="3" t="s">
        <v>243</v>
      </c>
      <c r="S5" s="116">
        <f t="shared" ref="S5" si="1">COUNTA(C6:R6)</f>
        <v>15</v>
      </c>
      <c r="T5" s="116">
        <f>SUM(C6:R6)</f>
        <v>29</v>
      </c>
      <c r="U5" s="116" t="str">
        <f t="shared" ref="U5" si="2">VALUE(SUM(IF(ISBLANK(C5),0,LEFT(C5,SEARCH(":",C5)-1)),IF(ISBLANK(D5),0,LEFT(D5,SEARCH(":",D5)-1)),IF(ISBLANK(E5),0,LEFT(E5,SEARCH(":",E5)-1)),IF(ISBLANK(F5),0,LEFT(F5,SEARCH(":",F5)-1)),IF(ISBLANK(G5),0,LEFT(G5,SEARCH(":",G5)-1)),IF(ISBLANK(H5),0,LEFT(H5,SEARCH(":",H5)-1)),IF(ISBLANK(I5),0,LEFT(I5,SEARCH(":",I5)-1)),IF(ISBLANK(J5),0,LEFT(J5,SEARCH(":",J5)-1)),IF(ISBLANK(K5),0,LEFT(K5,SEARCH(":",K5)-1)),IF(ISBLANK(L5),0,LEFT(L5,SEARCH(":",L5)-1)),IF(ISBLANK(M5),0,LEFT(M5,SEARCH(":",M5)-1)),IF(ISBLANK(N5),0,LEFT(N5,SEARCH(":",N5)-1)),IF(ISBLANK(O5),0,LEFT(O5,SEARCH(":",O5)-1)),IF(ISBLANK(P5),0,LEFT(P5,SEARCH(":",P5)-1)),IF(ISBLANK(Q5),0,LEFT(Q5,SEARCH(":",Q5)-1)),IF(ISBLANK(R5),0,LEFT(R5,SEARCH(":",R5)-1)),))&amp;"-"&amp;VALUE(SUM(IF(ISBLANK(C5),0,RIGHT(C5,SEARCH(":",C5)-1)),IF(ISBLANK(D5),0,RIGHT(D5,SEARCH(":",D5)-1)),IF(ISBLANK(E5),0,RIGHT(E5,SEARCH(":",E5)-1)),IF(ISBLANK(F5),0,RIGHT(F5,SEARCH(":",F5)-1)),IF(ISBLANK(G5),0,RIGHT(G5,SEARCH(":",G5)-1)),IF(ISBLANK(H5),0,RIGHT(H5,SEARCH(":",H5)-1)),IF(ISBLANK(I5),0,RIGHT(I5,SEARCH(":",I5)-1)),IF(ISBLANK(J5),0,RIGHT(J5,SEARCH(":",J5)-1)),IF(ISBLANK(K5),0,RIGHT(K5,SEARCH(":",K5)-1)),IF(ISBLANK(L5),0,RIGHT(L5,SEARCH(":",L5)-1)),IF(ISBLANK(M5),0,RIGHT(M5,SEARCH(":",M5)-1)),IF(ISBLANK(N5),0,RIGHT(N5,SEARCH(":",N5)-1)),IF(ISBLANK(O5),0,RIGHT(O5,SEARCH(":",O5)-1)),IF(ISBLANK(P5),0,RIGHT(P5,SEARCH(":",P5)-1)),IF(ISBLANK(Q5),0,RIGHT(Q5,SEARCH(":",Q5)-1)),IF(ISBLANK(R5),0,RIGHT(R5,SEARCH(":",R5)-1))))</f>
        <v>28-2</v>
      </c>
      <c r="V5" s="111" t="s">
        <v>38</v>
      </c>
      <c r="W5" s="118">
        <f t="shared" si="0"/>
        <v>14</v>
      </c>
    </row>
    <row r="6" spans="1:23" s="7" customFormat="1" ht="18" customHeight="1">
      <c r="A6" s="115"/>
      <c r="B6" s="9" t="s">
        <v>102</v>
      </c>
      <c r="C6" s="5">
        <v>1</v>
      </c>
      <c r="D6" s="6"/>
      <c r="E6" s="5">
        <v>2</v>
      </c>
      <c r="F6" s="5">
        <v>2</v>
      </c>
      <c r="G6" s="5">
        <v>2</v>
      </c>
      <c r="H6" s="5">
        <v>2</v>
      </c>
      <c r="I6" s="5">
        <v>2</v>
      </c>
      <c r="J6" s="5">
        <v>2</v>
      </c>
      <c r="K6" s="5">
        <v>2</v>
      </c>
      <c r="L6" s="5">
        <v>2</v>
      </c>
      <c r="M6" s="5">
        <v>2</v>
      </c>
      <c r="N6" s="5">
        <v>2</v>
      </c>
      <c r="O6" s="5">
        <v>2</v>
      </c>
      <c r="P6" s="5">
        <v>2</v>
      </c>
      <c r="Q6" s="5">
        <v>2</v>
      </c>
      <c r="R6" s="5">
        <v>2</v>
      </c>
      <c r="S6" s="117"/>
      <c r="T6" s="117"/>
      <c r="U6" s="117"/>
      <c r="V6" s="112"/>
      <c r="W6" s="119" t="e">
        <f t="shared" si="0"/>
        <v>#VALUE!</v>
      </c>
    </row>
    <row r="7" spans="1:23" ht="18" customHeight="1">
      <c r="A7" s="115" t="s">
        <v>212</v>
      </c>
      <c r="B7" s="9" t="s">
        <v>236</v>
      </c>
      <c r="C7" s="3" t="s">
        <v>245</v>
      </c>
      <c r="D7" s="3" t="s">
        <v>245</v>
      </c>
      <c r="E7" s="2"/>
      <c r="F7" s="3" t="s">
        <v>243</v>
      </c>
      <c r="G7" s="3" t="s">
        <v>245</v>
      </c>
      <c r="H7" s="3" t="s">
        <v>243</v>
      </c>
      <c r="I7" s="3" t="s">
        <v>243</v>
      </c>
      <c r="J7" s="3" t="s">
        <v>243</v>
      </c>
      <c r="K7" s="3" t="s">
        <v>243</v>
      </c>
      <c r="L7" s="3" t="s">
        <v>243</v>
      </c>
      <c r="M7" s="3" t="s">
        <v>243</v>
      </c>
      <c r="N7" s="3" t="s">
        <v>244</v>
      </c>
      <c r="O7" s="3" t="s">
        <v>246</v>
      </c>
      <c r="P7" s="3" t="s">
        <v>243</v>
      </c>
      <c r="Q7" s="3" t="s">
        <v>243</v>
      </c>
      <c r="R7" s="3" t="s">
        <v>243</v>
      </c>
      <c r="S7" s="116">
        <f t="shared" ref="S7" si="3">COUNTA(C8:R8)</f>
        <v>15</v>
      </c>
      <c r="T7" s="116">
        <f>SUM(C8:R8)</f>
        <v>26</v>
      </c>
      <c r="U7" s="116" t="str">
        <f t="shared" ref="U7" si="4">VALUE(SUM(IF(ISBLANK(C7),0,LEFT(C7,SEARCH(":",C7)-1)),IF(ISBLANK(D7),0,LEFT(D7,SEARCH(":",D7)-1)),IF(ISBLANK(E7),0,LEFT(E7,SEARCH(":",E7)-1)),IF(ISBLANK(F7),0,LEFT(F7,SEARCH(":",F7)-1)),IF(ISBLANK(G7),0,LEFT(G7,SEARCH(":",G7)-1)),IF(ISBLANK(H7),0,LEFT(H7,SEARCH(":",H7)-1)),IF(ISBLANK(I7),0,LEFT(I7,SEARCH(":",I7)-1)),IF(ISBLANK(J7),0,LEFT(J7,SEARCH(":",J7)-1)),IF(ISBLANK(K7),0,LEFT(K7,SEARCH(":",K7)-1)),IF(ISBLANK(L7),0,LEFT(L7,SEARCH(":",L7)-1)),IF(ISBLANK(M7),0,LEFT(M7,SEARCH(":",M7)-1)),IF(ISBLANK(N7),0,LEFT(N7,SEARCH(":",N7)-1)),IF(ISBLANK(O7),0,LEFT(O7,SEARCH(":",O7)-1)),IF(ISBLANK(P7),0,LEFT(P7,SEARCH(":",P7)-1)),IF(ISBLANK(Q7),0,LEFT(Q7,SEARCH(":",Q7)-1)),IF(ISBLANK(R7),0,LEFT(R7,SEARCH(":",R7)-1)),))&amp;"-"&amp;VALUE(SUM(IF(ISBLANK(C7),0,RIGHT(C7,SEARCH(":",C7)-1)),IF(ISBLANK(D7),0,RIGHT(D7,SEARCH(":",D7)-1)),IF(ISBLANK(E7),0,RIGHT(E7,SEARCH(":",E7)-1)),IF(ISBLANK(F7),0,RIGHT(F7,SEARCH(":",F7)-1)),IF(ISBLANK(G7),0,RIGHT(G7,SEARCH(":",G7)-1)),IF(ISBLANK(H7),0,RIGHT(H7,SEARCH(":",H7)-1)),IF(ISBLANK(I7),0,RIGHT(I7,SEARCH(":",I7)-1)),IF(ISBLANK(J7),0,RIGHT(J7,SEARCH(":",J7)-1)),IF(ISBLANK(K7),0,RIGHT(K7,SEARCH(":",K7)-1)),IF(ISBLANK(L7),0,RIGHT(L7,SEARCH(":",L7)-1)),IF(ISBLANK(M7),0,RIGHT(M7,SEARCH(":",M7)-1)),IF(ISBLANK(N7),0,RIGHT(N7,SEARCH(":",N7)-1)),IF(ISBLANK(O7),0,RIGHT(O7,SEARCH(":",O7)-1)),IF(ISBLANK(P7),0,RIGHT(P7,SEARCH(":",P7)-1)),IF(ISBLANK(Q7),0,RIGHT(Q7,SEARCH(":",Q7)-1)),IF(ISBLANK(R7),0,RIGHT(R7,SEARCH(":",R7)-1))))</f>
        <v>23-9</v>
      </c>
      <c r="V7" s="111" t="s">
        <v>255</v>
      </c>
      <c r="W7" s="118">
        <f t="shared" si="0"/>
        <v>2.5555555555555554</v>
      </c>
    </row>
    <row r="8" spans="1:23" s="7" customFormat="1" ht="18" customHeight="1">
      <c r="A8" s="115"/>
      <c r="B8" s="9" t="s">
        <v>231</v>
      </c>
      <c r="C8" s="5">
        <v>1</v>
      </c>
      <c r="D8" s="5">
        <v>1</v>
      </c>
      <c r="E8" s="6"/>
      <c r="F8" s="5">
        <v>2</v>
      </c>
      <c r="G8" s="5">
        <v>1</v>
      </c>
      <c r="H8" s="5">
        <v>2</v>
      </c>
      <c r="I8" s="5">
        <v>2</v>
      </c>
      <c r="J8" s="5">
        <v>2</v>
      </c>
      <c r="K8" s="5">
        <v>2</v>
      </c>
      <c r="L8" s="5">
        <v>2</v>
      </c>
      <c r="M8" s="5">
        <v>2</v>
      </c>
      <c r="N8" s="5">
        <v>1</v>
      </c>
      <c r="O8" s="5">
        <v>2</v>
      </c>
      <c r="P8" s="5">
        <v>2</v>
      </c>
      <c r="Q8" s="5">
        <v>2</v>
      </c>
      <c r="R8" s="5">
        <v>2</v>
      </c>
      <c r="S8" s="117"/>
      <c r="T8" s="117"/>
      <c r="U8" s="117"/>
      <c r="V8" s="112"/>
      <c r="W8" s="119" t="e">
        <f t="shared" si="0"/>
        <v>#VALUE!</v>
      </c>
    </row>
    <row r="9" spans="1:23" ht="18" customHeight="1">
      <c r="A9" s="115" t="s">
        <v>213</v>
      </c>
      <c r="B9" s="9" t="s">
        <v>268</v>
      </c>
      <c r="C9" s="3" t="s">
        <v>245</v>
      </c>
      <c r="D9" s="3" t="s">
        <v>245</v>
      </c>
      <c r="E9" s="3" t="s">
        <v>245</v>
      </c>
      <c r="F9" s="2"/>
      <c r="G9" s="3" t="s">
        <v>245</v>
      </c>
      <c r="H9" s="3" t="s">
        <v>243</v>
      </c>
      <c r="I9" s="3" t="s">
        <v>244</v>
      </c>
      <c r="J9" s="3" t="s">
        <v>245</v>
      </c>
      <c r="K9" s="3" t="s">
        <v>245</v>
      </c>
      <c r="L9" s="3" t="s">
        <v>246</v>
      </c>
      <c r="M9" s="3" t="s">
        <v>243</v>
      </c>
      <c r="N9" s="3" t="s">
        <v>245</v>
      </c>
      <c r="O9" s="3" t="s">
        <v>243</v>
      </c>
      <c r="P9" s="3" t="s">
        <v>243</v>
      </c>
      <c r="Q9" s="3" t="s">
        <v>243</v>
      </c>
      <c r="R9" s="3" t="s">
        <v>245</v>
      </c>
      <c r="S9" s="116">
        <f t="shared" ref="S9" si="5">COUNTA(C10:R10)</f>
        <v>15</v>
      </c>
      <c r="T9" s="116">
        <f>SUM(C10:R10)</f>
        <v>17</v>
      </c>
      <c r="U9" s="116" t="str">
        <f t="shared" ref="U9" si="6">VALUE(SUM(IF(ISBLANK(C9),0,LEFT(C9,SEARCH(":",C9)-1)),IF(ISBLANK(D9),0,LEFT(D9,SEARCH(":",D9)-1)),IF(ISBLANK(E9),0,LEFT(E9,SEARCH(":",E9)-1)),IF(ISBLANK(F9),0,LEFT(F9,SEARCH(":",F9)-1)),IF(ISBLANK(G9),0,LEFT(G9,SEARCH(":",G9)-1)),IF(ISBLANK(H9),0,LEFT(H9,SEARCH(":",H9)-1)),IF(ISBLANK(I9),0,LEFT(I9,SEARCH(":",I9)-1)),IF(ISBLANK(J9),0,LEFT(J9,SEARCH(":",J9)-1)),IF(ISBLANK(K9),0,LEFT(K9,SEARCH(":",K9)-1)),IF(ISBLANK(L9),0,LEFT(L9,SEARCH(":",L9)-1)),IF(ISBLANK(M9),0,LEFT(M9,SEARCH(":",M9)-1)),IF(ISBLANK(N9),0,LEFT(N9,SEARCH(":",N9)-1)),IF(ISBLANK(O9),0,LEFT(O9,SEARCH(":",O9)-1)),IF(ISBLANK(P9),0,LEFT(P9,SEARCH(":",P9)-1)),IF(ISBLANK(Q9),0,LEFT(Q9,SEARCH(":",Q9)-1)),IF(ISBLANK(R9),0,LEFT(R9,SEARCH(":",R9)-1)),))&amp;"-"&amp;VALUE(SUM(IF(ISBLANK(C9),0,RIGHT(C9,SEARCH(":",C9)-1)),IF(ISBLANK(D9),0,RIGHT(D9,SEARCH(":",D9)-1)),IF(ISBLANK(E9),0,RIGHT(E9,SEARCH(":",E9)-1)),IF(ISBLANK(F9),0,RIGHT(F9,SEARCH(":",F9)-1)),IF(ISBLANK(G9),0,RIGHT(G9,SEARCH(":",G9)-1)),IF(ISBLANK(H9),0,RIGHT(H9,SEARCH(":",H9)-1)),IF(ISBLANK(I9),0,RIGHT(I9,SEARCH(":",I9)-1)),IF(ISBLANK(J9),0,RIGHT(J9,SEARCH(":",J9)-1)),IF(ISBLANK(K9),0,RIGHT(K9,SEARCH(":",K9)-1)),IF(ISBLANK(L9),0,RIGHT(L9,SEARCH(":",L9)-1)),IF(ISBLANK(M9),0,RIGHT(M9,SEARCH(":",M9)-1)),IF(ISBLANK(N9),0,RIGHT(N9,SEARCH(":",N9)-1)),IF(ISBLANK(O9),0,RIGHT(O9,SEARCH(":",O9)-1)),IF(ISBLANK(P9),0,RIGHT(P9,SEARCH(":",P9)-1)),IF(ISBLANK(Q9),0,RIGHT(Q9,SEARCH(":",Q9)-1)),IF(ISBLANK(R9),0,RIGHT(R9,SEARCH(":",R9)-1))))</f>
        <v>13-19</v>
      </c>
      <c r="V9" s="111" t="s">
        <v>279</v>
      </c>
      <c r="W9" s="118">
        <f t="shared" si="0"/>
        <v>0.68421052631578949</v>
      </c>
    </row>
    <row r="10" spans="1:23" s="7" customFormat="1" ht="18" customHeight="1">
      <c r="A10" s="115"/>
      <c r="B10" s="9" t="s">
        <v>269</v>
      </c>
      <c r="C10" s="5">
        <v>1</v>
      </c>
      <c r="D10" s="5">
        <v>1</v>
      </c>
      <c r="E10" s="5">
        <v>1</v>
      </c>
      <c r="F10" s="6"/>
      <c r="G10" s="5">
        <v>0</v>
      </c>
      <c r="H10" s="5">
        <v>2</v>
      </c>
      <c r="I10" s="5">
        <v>1</v>
      </c>
      <c r="J10" s="5">
        <v>0</v>
      </c>
      <c r="K10" s="5">
        <v>0</v>
      </c>
      <c r="L10" s="5">
        <v>2</v>
      </c>
      <c r="M10" s="5">
        <v>2</v>
      </c>
      <c r="N10" s="5">
        <v>1</v>
      </c>
      <c r="O10" s="5">
        <v>2</v>
      </c>
      <c r="P10" s="5">
        <v>2</v>
      </c>
      <c r="Q10" s="5">
        <v>2</v>
      </c>
      <c r="R10" s="5">
        <v>0</v>
      </c>
      <c r="S10" s="117"/>
      <c r="T10" s="117"/>
      <c r="U10" s="117"/>
      <c r="V10" s="112"/>
      <c r="W10" s="119" t="e">
        <f t="shared" si="0"/>
        <v>#VALUE!</v>
      </c>
    </row>
    <row r="11" spans="1:23" ht="18" customHeight="1">
      <c r="A11" s="115" t="s">
        <v>214</v>
      </c>
      <c r="B11" s="9" t="s">
        <v>119</v>
      </c>
      <c r="C11" s="3" t="s">
        <v>245</v>
      </c>
      <c r="D11" s="3" t="s">
        <v>245</v>
      </c>
      <c r="E11" s="3" t="s">
        <v>243</v>
      </c>
      <c r="F11" s="3" t="s">
        <v>243</v>
      </c>
      <c r="G11" s="2"/>
      <c r="H11" s="3" t="s">
        <v>243</v>
      </c>
      <c r="I11" s="3" t="s">
        <v>246</v>
      </c>
      <c r="J11" s="3" t="s">
        <v>243</v>
      </c>
      <c r="K11" s="3" t="s">
        <v>243</v>
      </c>
      <c r="L11" s="3" t="s">
        <v>243</v>
      </c>
      <c r="M11" s="3" t="s">
        <v>246</v>
      </c>
      <c r="N11" s="3" t="s">
        <v>245</v>
      </c>
      <c r="O11" s="3" t="s">
        <v>246</v>
      </c>
      <c r="P11" s="3" t="s">
        <v>243</v>
      </c>
      <c r="Q11" s="3" t="s">
        <v>243</v>
      </c>
      <c r="R11" s="3" t="s">
        <v>243</v>
      </c>
      <c r="S11" s="116">
        <f t="shared" ref="S11" si="7">COUNTA(C12:R12)</f>
        <v>15</v>
      </c>
      <c r="T11" s="116">
        <f>SUM(C12:R12)</f>
        <v>27</v>
      </c>
      <c r="U11" s="116" t="str">
        <f t="shared" ref="U11" si="8">VALUE(SUM(IF(ISBLANK(C11),0,LEFT(C11,SEARCH(":",C11)-1)),IF(ISBLANK(D11),0,LEFT(D11,SEARCH(":",D11)-1)),IF(ISBLANK(E11),0,LEFT(E11,SEARCH(":",E11)-1)),IF(ISBLANK(F11),0,LEFT(F11,SEARCH(":",F11)-1)),IF(ISBLANK(G11),0,LEFT(G11,SEARCH(":",G11)-1)),IF(ISBLANK(H11),0,LEFT(H11,SEARCH(":",H11)-1)),IF(ISBLANK(I11),0,LEFT(I11,SEARCH(":",I11)-1)),IF(ISBLANK(J11),0,LEFT(J11,SEARCH(":",J11)-1)),IF(ISBLANK(K11),0,LEFT(K11,SEARCH(":",K11)-1)),IF(ISBLANK(L11),0,LEFT(L11,SEARCH(":",L11)-1)),IF(ISBLANK(M11),0,LEFT(M11,SEARCH(":",M11)-1)),IF(ISBLANK(N11),0,LEFT(N11,SEARCH(":",N11)-1)),IF(ISBLANK(O11),0,LEFT(O11,SEARCH(":",O11)-1)),IF(ISBLANK(P11),0,LEFT(P11,SEARCH(":",P11)-1)),IF(ISBLANK(Q11),0,LEFT(Q11,SEARCH(":",Q11)-1)),IF(ISBLANK(R11),0,LEFT(R11,SEARCH(":",R11)-1)),))&amp;"-"&amp;VALUE(SUM(IF(ISBLANK(C11),0,RIGHT(C11,SEARCH(":",C11)-1)),IF(ISBLANK(D11),0,RIGHT(D11,SEARCH(":",D11)-1)),IF(ISBLANK(E11),0,RIGHT(E11,SEARCH(":",E11)-1)),IF(ISBLANK(F11),0,RIGHT(F11,SEARCH(":",F11)-1)),IF(ISBLANK(G11),0,RIGHT(G11,SEARCH(":",G11)-1)),IF(ISBLANK(H11),0,RIGHT(H11,SEARCH(":",H11)-1)),IF(ISBLANK(I11),0,RIGHT(I11,SEARCH(":",I11)-1)),IF(ISBLANK(J11),0,RIGHT(J11,SEARCH(":",J11)-1)),IF(ISBLANK(K11),0,RIGHT(K11,SEARCH(":",K11)-1)),IF(ISBLANK(L11),0,RIGHT(L11,SEARCH(":",L11)-1)),IF(ISBLANK(M11),0,RIGHT(M11,SEARCH(":",M11)-1)),IF(ISBLANK(N11),0,RIGHT(N11,SEARCH(":",N11)-1)),IF(ISBLANK(O11),0,RIGHT(O11,SEARCH(":",O11)-1)),IF(ISBLANK(P11),0,RIGHT(P11,SEARCH(":",P11)-1)),IF(ISBLANK(Q11),0,RIGHT(Q11,SEARCH(":",Q11)-1)),IF(ISBLANK(R11),0,RIGHT(R11,SEARCH(":",R11)-1))))</f>
        <v>24-9</v>
      </c>
      <c r="V11" s="111" t="s">
        <v>254</v>
      </c>
      <c r="W11" s="118">
        <f t="shared" si="0"/>
        <v>2.6666666666666665</v>
      </c>
    </row>
    <row r="12" spans="1:23" s="7" customFormat="1" ht="18" customHeight="1">
      <c r="A12" s="115"/>
      <c r="B12" s="9" t="s">
        <v>263</v>
      </c>
      <c r="C12" s="5">
        <v>1</v>
      </c>
      <c r="D12" s="5">
        <v>1</v>
      </c>
      <c r="E12" s="5">
        <v>2</v>
      </c>
      <c r="F12" s="5">
        <v>2</v>
      </c>
      <c r="G12" s="6"/>
      <c r="H12" s="5">
        <v>2</v>
      </c>
      <c r="I12" s="5">
        <v>2</v>
      </c>
      <c r="J12" s="5">
        <v>2</v>
      </c>
      <c r="K12" s="5">
        <v>2</v>
      </c>
      <c r="L12" s="5">
        <v>2</v>
      </c>
      <c r="M12" s="5">
        <v>2</v>
      </c>
      <c r="N12" s="5">
        <v>1</v>
      </c>
      <c r="O12" s="5">
        <v>2</v>
      </c>
      <c r="P12" s="5">
        <v>2</v>
      </c>
      <c r="Q12" s="5">
        <v>2</v>
      </c>
      <c r="R12" s="5">
        <v>2</v>
      </c>
      <c r="S12" s="117"/>
      <c r="T12" s="117"/>
      <c r="U12" s="117"/>
      <c r="V12" s="112"/>
      <c r="W12" s="119" t="e">
        <f t="shared" si="0"/>
        <v>#VALUE!</v>
      </c>
    </row>
    <row r="13" spans="1:23" ht="18" customHeight="1">
      <c r="A13" s="115" t="s">
        <v>215</v>
      </c>
      <c r="B13" s="9" t="s">
        <v>264</v>
      </c>
      <c r="C13" s="3" t="s">
        <v>245</v>
      </c>
      <c r="D13" s="3" t="s">
        <v>245</v>
      </c>
      <c r="E13" s="3" t="s">
        <v>245</v>
      </c>
      <c r="F13" s="3" t="s">
        <v>245</v>
      </c>
      <c r="G13" s="3" t="s">
        <v>245</v>
      </c>
      <c r="H13" s="2"/>
      <c r="I13" s="3" t="s">
        <v>245</v>
      </c>
      <c r="J13" s="3" t="s">
        <v>246</v>
      </c>
      <c r="K13" s="3" t="s">
        <v>245</v>
      </c>
      <c r="L13" s="3" t="s">
        <v>245</v>
      </c>
      <c r="M13" s="3" t="s">
        <v>246</v>
      </c>
      <c r="N13" s="3" t="s">
        <v>245</v>
      </c>
      <c r="O13" s="3" t="s">
        <v>245</v>
      </c>
      <c r="P13" s="3" t="s">
        <v>245</v>
      </c>
      <c r="Q13" s="3" t="s">
        <v>245</v>
      </c>
      <c r="R13" s="3" t="s">
        <v>245</v>
      </c>
      <c r="S13" s="116">
        <f t="shared" ref="S13" si="9">COUNTA(C14:R14)</f>
        <v>15</v>
      </c>
      <c r="T13" s="116">
        <f>SUM(C14:R14)</f>
        <v>6</v>
      </c>
      <c r="U13" s="116" t="str">
        <f t="shared" ref="U13" si="10">VALUE(SUM(IF(ISBLANK(C13),0,LEFT(C13,SEARCH(":",C13)-1)),IF(ISBLANK(D13),0,LEFT(D13,SEARCH(":",D13)-1)),IF(ISBLANK(E13),0,LEFT(E13,SEARCH(":",E13)-1)),IF(ISBLANK(F13),0,LEFT(F13,SEARCH(":",F13)-1)),IF(ISBLANK(G13),0,LEFT(G13,SEARCH(":",G13)-1)),IF(ISBLANK(H13),0,LEFT(H13,SEARCH(":",H13)-1)),IF(ISBLANK(I13),0,LEFT(I13,SEARCH(":",I13)-1)),IF(ISBLANK(J13),0,LEFT(J13,SEARCH(":",J13)-1)),IF(ISBLANK(K13),0,LEFT(K13,SEARCH(":",K13)-1)),IF(ISBLANK(L13),0,LEFT(L13,SEARCH(":",L13)-1)),IF(ISBLANK(M13),0,LEFT(M13,SEARCH(":",M13)-1)),IF(ISBLANK(N13),0,LEFT(N13,SEARCH(":",N13)-1)),IF(ISBLANK(O13),0,LEFT(O13,SEARCH(":",O13)-1)),IF(ISBLANK(P13),0,LEFT(P13,SEARCH(":",P13)-1)),IF(ISBLANK(Q13),0,LEFT(Q13,SEARCH(":",Q13)-1)),IF(ISBLANK(R13),0,LEFT(R13,SEARCH(":",R13)-1)),))&amp;"-"&amp;VALUE(SUM(IF(ISBLANK(C13),0,RIGHT(C13,SEARCH(":",C13)-1)),IF(ISBLANK(D13),0,RIGHT(D13,SEARCH(":",D13)-1)),IF(ISBLANK(E13),0,RIGHT(E13,SEARCH(":",E13)-1)),IF(ISBLANK(F13),0,RIGHT(F13,SEARCH(":",F13)-1)),IF(ISBLANK(G13),0,RIGHT(G13,SEARCH(":",G13)-1)),IF(ISBLANK(H13),0,RIGHT(H13,SEARCH(":",H13)-1)),IF(ISBLANK(I13),0,RIGHT(I13,SEARCH(":",I13)-1)),IF(ISBLANK(J13),0,RIGHT(J13,SEARCH(":",J13)-1)),IF(ISBLANK(K13),0,RIGHT(K13,SEARCH(":",K13)-1)),IF(ISBLANK(L13),0,RIGHT(L13,SEARCH(":",L13)-1)),IF(ISBLANK(M13),0,RIGHT(M13,SEARCH(":",M13)-1)),IF(ISBLANK(N13),0,RIGHT(N13,SEARCH(":",N13)-1)),IF(ISBLANK(O13),0,RIGHT(O13,SEARCH(":",O13)-1)),IF(ISBLANK(P13),0,RIGHT(P13,SEARCH(":",P13)-1)),IF(ISBLANK(Q13),0,RIGHT(Q13,SEARCH(":",Q13)-1)),IF(ISBLANK(R13),0,RIGHT(R13,SEARCH(":",R13)-1))))</f>
        <v>4-28</v>
      </c>
      <c r="V13" s="111" t="s">
        <v>282</v>
      </c>
      <c r="W13" s="118">
        <f t="shared" si="0"/>
        <v>0.14285714285714285</v>
      </c>
    </row>
    <row r="14" spans="1:23" s="7" customFormat="1" ht="18" customHeight="1">
      <c r="A14" s="115"/>
      <c r="B14" s="9" t="s">
        <v>265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6"/>
      <c r="I14" s="5">
        <v>0</v>
      </c>
      <c r="J14" s="5">
        <v>2</v>
      </c>
      <c r="K14" s="5">
        <v>1</v>
      </c>
      <c r="L14" s="5">
        <v>1</v>
      </c>
      <c r="M14" s="5">
        <v>2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117"/>
      <c r="T14" s="117"/>
      <c r="U14" s="117"/>
      <c r="V14" s="112"/>
      <c r="W14" s="119" t="e">
        <f t="shared" si="0"/>
        <v>#VALUE!</v>
      </c>
    </row>
    <row r="15" spans="1:23" ht="18" customHeight="1">
      <c r="A15" s="115" t="s">
        <v>216</v>
      </c>
      <c r="B15" s="9" t="s">
        <v>124</v>
      </c>
      <c r="C15" s="3" t="s">
        <v>245</v>
      </c>
      <c r="D15" s="3" t="s">
        <v>245</v>
      </c>
      <c r="E15" s="3" t="s">
        <v>245</v>
      </c>
      <c r="F15" s="3" t="s">
        <v>246</v>
      </c>
      <c r="G15" s="3" t="s">
        <v>244</v>
      </c>
      <c r="H15" s="3" t="s">
        <v>245</v>
      </c>
      <c r="I15" s="2"/>
      <c r="J15" s="3" t="s">
        <v>243</v>
      </c>
      <c r="K15" s="3" t="s">
        <v>243</v>
      </c>
      <c r="L15" s="3" t="s">
        <v>243</v>
      </c>
      <c r="M15" s="3" t="s">
        <v>243</v>
      </c>
      <c r="N15" s="3" t="s">
        <v>244</v>
      </c>
      <c r="O15" s="3" t="s">
        <v>246</v>
      </c>
      <c r="P15" s="3" t="s">
        <v>243</v>
      </c>
      <c r="Q15" s="3" t="s">
        <v>243</v>
      </c>
      <c r="R15" s="3" t="s">
        <v>243</v>
      </c>
      <c r="S15" s="116">
        <f t="shared" ref="S15" si="11">COUNTA(C16:R16)</f>
        <v>15</v>
      </c>
      <c r="T15" s="116">
        <f>SUM(C16:R16)</f>
        <v>20</v>
      </c>
      <c r="U15" s="116" t="str">
        <f t="shared" ref="U15" si="12">VALUE(SUM(IF(ISBLANK(C15),0,LEFT(C15,SEARCH(":",C15)-1)),IF(ISBLANK(D15),0,LEFT(D15,SEARCH(":",D15)-1)),IF(ISBLANK(E15),0,LEFT(E15,SEARCH(":",E15)-1)),IF(ISBLANK(F15),0,LEFT(F15,SEARCH(":",F15)-1)),IF(ISBLANK(G15),0,LEFT(G15,SEARCH(":",G15)-1)),IF(ISBLANK(H15),0,LEFT(H15,SEARCH(":",H15)-1)),IF(ISBLANK(I15),0,LEFT(I15,SEARCH(":",I15)-1)),IF(ISBLANK(J15),0,LEFT(J15,SEARCH(":",J15)-1)),IF(ISBLANK(K15),0,LEFT(K15,SEARCH(":",K15)-1)),IF(ISBLANK(L15),0,LEFT(L15,SEARCH(":",L15)-1)),IF(ISBLANK(M15),0,LEFT(M15,SEARCH(":",M15)-1)),IF(ISBLANK(N15),0,LEFT(N15,SEARCH(":",N15)-1)),IF(ISBLANK(O15),0,LEFT(O15,SEARCH(":",O15)-1)),IF(ISBLANK(P15),0,LEFT(P15,SEARCH(":",P15)-1)),IF(ISBLANK(Q15),0,LEFT(Q15,SEARCH(":",Q15)-1)),IF(ISBLANK(R15),0,LEFT(R15,SEARCH(":",R15)-1)),))&amp;"-"&amp;VALUE(SUM(IF(ISBLANK(C15),0,RIGHT(C15,SEARCH(":",C15)-1)),IF(ISBLANK(D15),0,RIGHT(D15,SEARCH(":",D15)-1)),IF(ISBLANK(E15),0,RIGHT(E15,SEARCH(":",E15)-1)),IF(ISBLANK(F15),0,RIGHT(F15,SEARCH(":",F15)-1)),IF(ISBLANK(G15),0,RIGHT(G15,SEARCH(":",G15)-1)),IF(ISBLANK(H15),0,RIGHT(H15,SEARCH(":",H15)-1)),IF(ISBLANK(I15),0,RIGHT(I15,SEARCH(":",I15)-1)),IF(ISBLANK(J15),0,RIGHT(J15,SEARCH(":",J15)-1)),IF(ISBLANK(K15),0,RIGHT(K15,SEARCH(":",K15)-1)),IF(ISBLANK(L15),0,RIGHT(L15,SEARCH(":",L15)-1)),IF(ISBLANK(M15),0,RIGHT(M15,SEARCH(":",M15)-1)),IF(ISBLANK(N15),0,RIGHT(N15,SEARCH(":",N15)-1)),IF(ISBLANK(O15),0,RIGHT(O15,SEARCH(":",O15)-1)),IF(ISBLANK(P15),0,RIGHT(P15,SEARCH(":",P15)-1)),IF(ISBLANK(Q15),0,RIGHT(Q15,SEARCH(":",Q15)-1)),IF(ISBLANK(R15),0,RIGHT(R15,SEARCH(":",R15)-1))))</f>
        <v>20-14</v>
      </c>
      <c r="V15" s="111" t="s">
        <v>260</v>
      </c>
      <c r="W15" s="118">
        <f t="shared" si="0"/>
        <v>1.4285714285714286</v>
      </c>
    </row>
    <row r="16" spans="1:23" s="7" customFormat="1" ht="18" customHeight="1">
      <c r="A16" s="115"/>
      <c r="B16" s="9" t="s">
        <v>291</v>
      </c>
      <c r="C16" s="5">
        <v>0</v>
      </c>
      <c r="D16" s="5">
        <v>0</v>
      </c>
      <c r="E16" s="5">
        <v>0</v>
      </c>
      <c r="F16" s="5">
        <v>2</v>
      </c>
      <c r="G16" s="5">
        <v>1</v>
      </c>
      <c r="H16" s="5">
        <v>0</v>
      </c>
      <c r="I16" s="6"/>
      <c r="J16" s="5">
        <v>2</v>
      </c>
      <c r="K16" s="5">
        <v>2</v>
      </c>
      <c r="L16" s="5">
        <v>2</v>
      </c>
      <c r="M16" s="5">
        <v>2</v>
      </c>
      <c r="N16" s="5">
        <v>1</v>
      </c>
      <c r="O16" s="5">
        <v>2</v>
      </c>
      <c r="P16" s="5">
        <v>2</v>
      </c>
      <c r="Q16" s="5">
        <v>2</v>
      </c>
      <c r="R16" s="5">
        <v>2</v>
      </c>
      <c r="S16" s="117"/>
      <c r="T16" s="117"/>
      <c r="U16" s="117"/>
      <c r="V16" s="112"/>
      <c r="W16" s="119" t="e">
        <f t="shared" si="0"/>
        <v>#VALUE!</v>
      </c>
    </row>
    <row r="17" spans="1:26" ht="18" customHeight="1">
      <c r="A17" s="115" t="s">
        <v>217</v>
      </c>
      <c r="B17" s="9" t="s">
        <v>272</v>
      </c>
      <c r="C17" s="3" t="s">
        <v>245</v>
      </c>
      <c r="D17" s="3" t="s">
        <v>245</v>
      </c>
      <c r="E17" s="3" t="s">
        <v>245</v>
      </c>
      <c r="F17" s="3" t="s">
        <v>245</v>
      </c>
      <c r="G17" s="3" t="s">
        <v>245</v>
      </c>
      <c r="H17" s="3" t="s">
        <v>244</v>
      </c>
      <c r="I17" s="3" t="s">
        <v>245</v>
      </c>
      <c r="J17" s="2"/>
      <c r="K17" s="3" t="s">
        <v>244</v>
      </c>
      <c r="L17" s="3" t="s">
        <v>245</v>
      </c>
      <c r="M17" s="3" t="s">
        <v>245</v>
      </c>
      <c r="N17" s="3" t="s">
        <v>245</v>
      </c>
      <c r="O17" s="3" t="s">
        <v>245</v>
      </c>
      <c r="P17" s="3" t="s">
        <v>245</v>
      </c>
      <c r="Q17" s="3" t="s">
        <v>245</v>
      </c>
      <c r="R17" s="3" t="s">
        <v>243</v>
      </c>
      <c r="S17" s="116">
        <f t="shared" ref="S17" si="13">COUNTA(C18:R18)</f>
        <v>15</v>
      </c>
      <c r="T17" s="116">
        <f t="shared" ref="T17" si="14">SUM(C18:R18)</f>
        <v>5</v>
      </c>
      <c r="U17" s="116" t="str">
        <f t="shared" ref="U17" si="15">VALUE(SUM(IF(ISBLANK(C17),0,LEFT(C17,SEARCH(":",C17)-1)),IF(ISBLANK(D17),0,LEFT(D17,SEARCH(":",D17)-1)),IF(ISBLANK(E17),0,LEFT(E17,SEARCH(":",E17)-1)),IF(ISBLANK(F17),0,LEFT(F17,SEARCH(":",F17)-1)),IF(ISBLANK(G17),0,LEFT(G17,SEARCH(":",G17)-1)),IF(ISBLANK(H17),0,LEFT(H17,SEARCH(":",H17)-1)),IF(ISBLANK(I17),0,LEFT(I17,SEARCH(":",I17)-1)),IF(ISBLANK(J17),0,LEFT(J17,SEARCH(":",J17)-1)),IF(ISBLANK(K17),0,LEFT(K17,SEARCH(":",K17)-1)),IF(ISBLANK(L17),0,LEFT(L17,SEARCH(":",L17)-1)),IF(ISBLANK(M17),0,LEFT(M17,SEARCH(":",M17)-1)),IF(ISBLANK(N17),0,LEFT(N17,SEARCH(":",N17)-1)),IF(ISBLANK(O17),0,LEFT(O17,SEARCH(":",O17)-1)),IF(ISBLANK(P17),0,LEFT(P17,SEARCH(":",P17)-1)),IF(ISBLANK(Q17),0,LEFT(Q17,SEARCH(":",Q17)-1)),IF(ISBLANK(R17),0,LEFT(R17,SEARCH(":",R17)-1)),))&amp;"-"&amp;VALUE(SUM(IF(ISBLANK(C17),0,RIGHT(C17,SEARCH(":",C17)-1)),IF(ISBLANK(D17),0,RIGHT(D17,SEARCH(":",D17)-1)),IF(ISBLANK(E17),0,RIGHT(E17,SEARCH(":",E17)-1)),IF(ISBLANK(F17),0,RIGHT(F17,SEARCH(":",F17)-1)),IF(ISBLANK(G17),0,RIGHT(G17,SEARCH(":",G17)-1)),IF(ISBLANK(H17),0,RIGHT(H17,SEARCH(":",H17)-1)),IF(ISBLANK(I17),0,RIGHT(I17,SEARCH(":",I17)-1)),IF(ISBLANK(J17),0,RIGHT(J17,SEARCH(":",J17)-1)),IF(ISBLANK(K17),0,RIGHT(K17,SEARCH(":",K17)-1)),IF(ISBLANK(L17),0,RIGHT(L17,SEARCH(":",L17)-1)),IF(ISBLANK(M17),0,RIGHT(M17,SEARCH(":",M17)-1)),IF(ISBLANK(N17),0,RIGHT(N17,SEARCH(":",N17)-1)),IF(ISBLANK(O17),0,RIGHT(O17,SEARCH(":",O17)-1)),IF(ISBLANK(P17),0,RIGHT(P17,SEARCH(":",P17)-1)),IF(ISBLANK(Q17),0,RIGHT(Q17,SEARCH(":",Q17)-1)),IF(ISBLANK(R17),0,RIGHT(R17,SEARCH(":",R17)-1))))</f>
        <v>4-28</v>
      </c>
      <c r="V17" s="111" t="s">
        <v>283</v>
      </c>
      <c r="W17" s="118">
        <f t="shared" ref="W17:W34" si="16">LEFT(U17,SEARCH("-",U17)-1)/RIGHT(U17,LEN(U17)-SEARCH("-",U17))</f>
        <v>0.14285714285714285</v>
      </c>
      <c r="Z17" s="60"/>
    </row>
    <row r="18" spans="1:26" s="7" customFormat="1" ht="18" customHeight="1">
      <c r="A18" s="115"/>
      <c r="B18" s="9" t="s">
        <v>297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1</v>
      </c>
      <c r="I18" s="5">
        <v>1</v>
      </c>
      <c r="J18" s="6"/>
      <c r="K18" s="15">
        <v>1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15">
        <v>2</v>
      </c>
      <c r="S18" s="117"/>
      <c r="T18" s="117"/>
      <c r="U18" s="117"/>
      <c r="V18" s="112"/>
      <c r="W18" s="119" t="e">
        <f t="shared" si="16"/>
        <v>#VALUE!</v>
      </c>
      <c r="Z18" s="60"/>
    </row>
    <row r="19" spans="1:26" ht="18" customHeight="1">
      <c r="A19" s="115" t="s">
        <v>218</v>
      </c>
      <c r="B19" s="9" t="s">
        <v>262</v>
      </c>
      <c r="C19" s="3" t="s">
        <v>245</v>
      </c>
      <c r="D19" s="3" t="s">
        <v>245</v>
      </c>
      <c r="E19" s="3" t="s">
        <v>245</v>
      </c>
      <c r="F19" s="3" t="s">
        <v>243</v>
      </c>
      <c r="G19" s="3" t="s">
        <v>245</v>
      </c>
      <c r="H19" s="3" t="s">
        <v>243</v>
      </c>
      <c r="I19" s="3" t="s">
        <v>245</v>
      </c>
      <c r="J19" s="3" t="s">
        <v>246</v>
      </c>
      <c r="K19" s="2"/>
      <c r="L19" s="3" t="s">
        <v>246</v>
      </c>
      <c r="M19" s="3" t="s">
        <v>243</v>
      </c>
      <c r="N19" s="3" t="s">
        <v>244</v>
      </c>
      <c r="O19" s="3" t="s">
        <v>244</v>
      </c>
      <c r="P19" s="3" t="s">
        <v>243</v>
      </c>
      <c r="Q19" s="3" t="s">
        <v>243</v>
      </c>
      <c r="R19" s="3" t="s">
        <v>246</v>
      </c>
      <c r="S19" s="116">
        <f t="shared" ref="S19" si="17">COUNTA(C20:R20)</f>
        <v>15</v>
      </c>
      <c r="T19" s="116">
        <f t="shared" ref="T19" si="18">SUM(C20:R20)</f>
        <v>23</v>
      </c>
      <c r="U19" s="116" t="str">
        <f t="shared" ref="U19" si="19">VALUE(SUM(IF(ISBLANK(C19),0,LEFT(C19,SEARCH(":",C19)-1)),IF(ISBLANK(D19),0,LEFT(D19,SEARCH(":",D19)-1)),IF(ISBLANK(E19),0,LEFT(E19,SEARCH(":",E19)-1)),IF(ISBLANK(F19),0,LEFT(F19,SEARCH(":",F19)-1)),IF(ISBLANK(G19),0,LEFT(G19,SEARCH(":",G19)-1)),IF(ISBLANK(H19),0,LEFT(H19,SEARCH(":",H19)-1)),IF(ISBLANK(I19),0,LEFT(I19,SEARCH(":",I19)-1)),IF(ISBLANK(J19),0,LEFT(J19,SEARCH(":",J19)-1)),IF(ISBLANK(K19),0,LEFT(K19,SEARCH(":",K19)-1)),IF(ISBLANK(L19),0,LEFT(L19,SEARCH(":",L19)-1)),IF(ISBLANK(M19),0,LEFT(M19,SEARCH(":",M19)-1)),IF(ISBLANK(N19),0,LEFT(N19,SEARCH(":",N19)-1)),IF(ISBLANK(O19),0,LEFT(O19,SEARCH(":",O19)-1)),IF(ISBLANK(P19),0,LEFT(P19,SEARCH(":",P19)-1)),IF(ISBLANK(Q19),0,LEFT(Q19,SEARCH(":",Q19)-1)),IF(ISBLANK(R19),0,LEFT(R19,SEARCH(":",R19)-1)),))&amp;"-"&amp;VALUE(SUM(IF(ISBLANK(C19),0,RIGHT(C19,SEARCH(":",C19)-1)),IF(ISBLANK(D19),0,RIGHT(D19,SEARCH(":",D19)-1)),IF(ISBLANK(E19),0,RIGHT(E19,SEARCH(":",E19)-1)),IF(ISBLANK(F19),0,RIGHT(F19,SEARCH(":",F19)-1)),IF(ISBLANK(G19),0,RIGHT(G19,SEARCH(":",G19)-1)),IF(ISBLANK(H19),0,RIGHT(H19,SEARCH(":",H19)-1)),IF(ISBLANK(I19),0,RIGHT(I19,SEARCH(":",I19)-1)),IF(ISBLANK(J19),0,RIGHT(J19,SEARCH(":",J19)-1)),IF(ISBLANK(K19),0,RIGHT(K19,SEARCH(":",K19)-1)),IF(ISBLANK(L19),0,RIGHT(L19,SEARCH(":",L19)-1)),IF(ISBLANK(M19),0,RIGHT(M19,SEARCH(":",M19)-1)),IF(ISBLANK(N19),0,RIGHT(N19,SEARCH(":",N19)-1)),IF(ISBLANK(O19),0,RIGHT(O19,SEARCH(":",O19)-1)),IF(ISBLANK(P19),0,RIGHT(P19,SEARCH(":",P19)-1)),IF(ISBLANK(Q19),0,RIGHT(Q19,SEARCH(":",Q19)-1)),IF(ISBLANK(R19),0,RIGHT(R19,SEARCH(":",R19)-1))))</f>
        <v>18-17</v>
      </c>
      <c r="V19" s="111" t="s">
        <v>256</v>
      </c>
      <c r="W19" s="118">
        <f t="shared" si="16"/>
        <v>1.0588235294117647</v>
      </c>
      <c r="Z19" s="60"/>
    </row>
    <row r="20" spans="1:26" s="7" customFormat="1" ht="18" customHeight="1">
      <c r="A20" s="115"/>
      <c r="B20" s="9" t="s">
        <v>285</v>
      </c>
      <c r="C20" s="5">
        <v>1</v>
      </c>
      <c r="D20" s="5">
        <v>1</v>
      </c>
      <c r="E20" s="5">
        <v>1</v>
      </c>
      <c r="F20" s="5">
        <v>2</v>
      </c>
      <c r="G20" s="5">
        <v>1</v>
      </c>
      <c r="H20" s="5">
        <v>2</v>
      </c>
      <c r="I20" s="5">
        <v>1</v>
      </c>
      <c r="J20" s="5">
        <v>2</v>
      </c>
      <c r="K20" s="6"/>
      <c r="L20" s="15">
        <v>2</v>
      </c>
      <c r="M20" s="15">
        <v>2</v>
      </c>
      <c r="N20" s="15">
        <v>1</v>
      </c>
      <c r="O20" s="15">
        <v>1</v>
      </c>
      <c r="P20" s="15">
        <v>2</v>
      </c>
      <c r="Q20" s="15">
        <v>2</v>
      </c>
      <c r="R20" s="15">
        <v>2</v>
      </c>
      <c r="S20" s="117"/>
      <c r="T20" s="117"/>
      <c r="U20" s="117"/>
      <c r="V20" s="112"/>
      <c r="W20" s="119" t="e">
        <f t="shared" si="16"/>
        <v>#VALUE!</v>
      </c>
      <c r="Z20" s="60"/>
    </row>
    <row r="21" spans="1:26" ht="18" customHeight="1">
      <c r="A21" s="115" t="s">
        <v>219</v>
      </c>
      <c r="B21" s="9" t="s">
        <v>113</v>
      </c>
      <c r="C21" s="3" t="s">
        <v>245</v>
      </c>
      <c r="D21" s="3" t="s">
        <v>245</v>
      </c>
      <c r="E21" s="3" t="s">
        <v>245</v>
      </c>
      <c r="F21" s="3" t="s">
        <v>244</v>
      </c>
      <c r="G21" s="3" t="s">
        <v>245</v>
      </c>
      <c r="H21" s="3" t="s">
        <v>243</v>
      </c>
      <c r="I21" s="3" t="s">
        <v>245</v>
      </c>
      <c r="J21" s="3" t="s">
        <v>243</v>
      </c>
      <c r="K21" s="3" t="s">
        <v>244</v>
      </c>
      <c r="L21" s="2"/>
      <c r="M21" s="3" t="s">
        <v>243</v>
      </c>
      <c r="N21" s="3" t="s">
        <v>245</v>
      </c>
      <c r="O21" s="3" t="s">
        <v>246</v>
      </c>
      <c r="P21" s="3" t="s">
        <v>243</v>
      </c>
      <c r="Q21" s="3" t="s">
        <v>243</v>
      </c>
      <c r="R21" s="3" t="s">
        <v>243</v>
      </c>
      <c r="S21" s="116">
        <f t="shared" ref="S21" si="20">COUNTA(C22:R22)</f>
        <v>15</v>
      </c>
      <c r="T21" s="116">
        <f t="shared" ref="T21" si="21">SUM(C22:R22)</f>
        <v>22</v>
      </c>
      <c r="U21" s="116" t="str">
        <f t="shared" ref="U21" si="22">VALUE(SUM(IF(ISBLANK(C21),0,LEFT(C21,SEARCH(":",C21)-1)),IF(ISBLANK(D21),0,LEFT(D21,SEARCH(":",D21)-1)),IF(ISBLANK(E21),0,LEFT(E21,SEARCH(":",E21)-1)),IF(ISBLANK(F21),0,LEFT(F21,SEARCH(":",F21)-1)),IF(ISBLANK(G21),0,LEFT(G21,SEARCH(":",G21)-1)),IF(ISBLANK(H21),0,LEFT(H21,SEARCH(":",H21)-1)),IF(ISBLANK(I21),0,LEFT(I21,SEARCH(":",I21)-1)),IF(ISBLANK(J21),0,LEFT(J21,SEARCH(":",J21)-1)),IF(ISBLANK(K21),0,LEFT(K21,SEARCH(":",K21)-1)),IF(ISBLANK(L21),0,LEFT(L21,SEARCH(":",L21)-1)),IF(ISBLANK(M21),0,LEFT(M21,SEARCH(":",M21)-1)),IF(ISBLANK(N21),0,LEFT(N21,SEARCH(":",N21)-1)),IF(ISBLANK(O21),0,LEFT(O21,SEARCH(":",O21)-1)),IF(ISBLANK(P21),0,LEFT(P21,SEARCH(":",P21)-1)),IF(ISBLANK(Q21),0,LEFT(Q21,SEARCH(":",Q21)-1)),IF(ISBLANK(R21),0,LEFT(R21,SEARCH(":",R21)-1)),))&amp;"-"&amp;VALUE(SUM(IF(ISBLANK(C21),0,RIGHT(C21,SEARCH(":",C21)-1)),IF(ISBLANK(D21),0,RIGHT(D21,SEARCH(":",D21)-1)),IF(ISBLANK(E21),0,RIGHT(E21,SEARCH(":",E21)-1)),IF(ISBLANK(F21),0,RIGHT(F21,SEARCH(":",F21)-1)),IF(ISBLANK(G21),0,RIGHT(G21,SEARCH(":",G21)-1)),IF(ISBLANK(H21),0,RIGHT(H21,SEARCH(":",H21)-1)),IF(ISBLANK(I21),0,RIGHT(I21,SEARCH(":",I21)-1)),IF(ISBLANK(J21),0,RIGHT(J21,SEARCH(":",J21)-1)),IF(ISBLANK(K21),0,RIGHT(K21,SEARCH(":",K21)-1)),IF(ISBLANK(L21),0,RIGHT(L21,SEARCH(":",L21)-1)),IF(ISBLANK(M21),0,RIGHT(M21,SEARCH(":",M21)-1)),IF(ISBLANK(N21),0,RIGHT(N21,SEARCH(":",N21)-1)),IF(ISBLANK(O21),0,RIGHT(O21,SEARCH(":",O21)-1)),IF(ISBLANK(P21),0,RIGHT(P21,SEARCH(":",P21)-1)),IF(ISBLANK(Q21),0,RIGHT(Q21,SEARCH(":",Q21)-1)),IF(ISBLANK(R21),0,RIGHT(R21,SEARCH(":",R21)-1))))</f>
        <v>16-17</v>
      </c>
      <c r="V21" s="111" t="s">
        <v>258</v>
      </c>
      <c r="W21" s="118">
        <f t="shared" si="16"/>
        <v>0.94117647058823528</v>
      </c>
      <c r="Z21" s="60"/>
    </row>
    <row r="22" spans="1:26" s="7" customFormat="1" ht="18" customHeight="1">
      <c r="A22" s="115"/>
      <c r="B22" s="9" t="s">
        <v>230</v>
      </c>
      <c r="C22" s="5">
        <v>1</v>
      </c>
      <c r="D22" s="5">
        <v>1</v>
      </c>
      <c r="E22" s="5">
        <v>1</v>
      </c>
      <c r="F22" s="5">
        <v>1</v>
      </c>
      <c r="G22" s="5">
        <v>1</v>
      </c>
      <c r="H22" s="5">
        <v>2</v>
      </c>
      <c r="I22" s="5">
        <v>1</v>
      </c>
      <c r="J22" s="5">
        <v>2</v>
      </c>
      <c r="K22" s="15">
        <v>1</v>
      </c>
      <c r="L22" s="6"/>
      <c r="M22" s="15">
        <v>2</v>
      </c>
      <c r="N22" s="15">
        <v>1</v>
      </c>
      <c r="O22" s="15">
        <v>2</v>
      </c>
      <c r="P22" s="15">
        <v>2</v>
      </c>
      <c r="Q22" s="15">
        <v>2</v>
      </c>
      <c r="R22" s="15">
        <v>2</v>
      </c>
      <c r="S22" s="117"/>
      <c r="T22" s="117"/>
      <c r="U22" s="117"/>
      <c r="V22" s="112"/>
      <c r="W22" s="119" t="e">
        <f t="shared" si="16"/>
        <v>#VALUE!</v>
      </c>
    </row>
    <row r="23" spans="1:26" ht="18" customHeight="1">
      <c r="A23" s="115" t="s">
        <v>220</v>
      </c>
      <c r="B23" s="9" t="s">
        <v>286</v>
      </c>
      <c r="C23" s="3" t="s">
        <v>245</v>
      </c>
      <c r="D23" s="3" t="s">
        <v>245</v>
      </c>
      <c r="E23" s="3" t="s">
        <v>245</v>
      </c>
      <c r="F23" s="3" t="s">
        <v>245</v>
      </c>
      <c r="G23" s="3" t="s">
        <v>244</v>
      </c>
      <c r="H23" s="3" t="s">
        <v>244</v>
      </c>
      <c r="I23" s="3" t="s">
        <v>245</v>
      </c>
      <c r="J23" s="3" t="s">
        <v>245</v>
      </c>
      <c r="K23" s="3" t="s">
        <v>245</v>
      </c>
      <c r="L23" s="3" t="s">
        <v>245</v>
      </c>
      <c r="M23" s="2"/>
      <c r="N23" s="3" t="s">
        <v>245</v>
      </c>
      <c r="O23" s="3" t="s">
        <v>246</v>
      </c>
      <c r="P23" s="3" t="s">
        <v>243</v>
      </c>
      <c r="Q23" s="3" t="s">
        <v>246</v>
      </c>
      <c r="R23" s="3" t="s">
        <v>245</v>
      </c>
      <c r="S23" s="116">
        <f t="shared" ref="S23" si="23">COUNTA(C24:R24)</f>
        <v>15</v>
      </c>
      <c r="T23" s="116">
        <f t="shared" ref="T23" si="24">SUM(C24:R24)</f>
        <v>13</v>
      </c>
      <c r="U23" s="116" t="str">
        <f t="shared" ref="U23" si="25">VALUE(SUM(IF(ISBLANK(C23),0,LEFT(C23,SEARCH(":",C23)-1)),IF(ISBLANK(D23),0,LEFT(D23,SEARCH(":",D23)-1)),IF(ISBLANK(E23),0,LEFT(E23,SEARCH(":",E23)-1)),IF(ISBLANK(F23),0,LEFT(F23,SEARCH(":",F23)-1)),IF(ISBLANK(G23),0,LEFT(G23,SEARCH(":",G23)-1)),IF(ISBLANK(H23),0,LEFT(H23,SEARCH(":",H23)-1)),IF(ISBLANK(I23),0,LEFT(I23,SEARCH(":",I23)-1)),IF(ISBLANK(J23),0,LEFT(J23,SEARCH(":",J23)-1)),IF(ISBLANK(K23),0,LEFT(K23,SEARCH(":",K23)-1)),IF(ISBLANK(L23),0,LEFT(L23,SEARCH(":",L23)-1)),IF(ISBLANK(M23),0,LEFT(M23,SEARCH(":",M23)-1)),IF(ISBLANK(N23),0,LEFT(N23,SEARCH(":",N23)-1)),IF(ISBLANK(O23),0,LEFT(O23,SEARCH(":",O23)-1)),IF(ISBLANK(P23),0,LEFT(P23,SEARCH(":",P23)-1)),IF(ISBLANK(Q23),0,LEFT(Q23,SEARCH(":",Q23)-1)),IF(ISBLANK(R23),0,LEFT(R23,SEARCH(":",R23)-1)),))&amp;"-"&amp;VALUE(SUM(IF(ISBLANK(C23),0,RIGHT(C23,SEARCH(":",C23)-1)),IF(ISBLANK(D23),0,RIGHT(D23,SEARCH(":",D23)-1)),IF(ISBLANK(E23),0,RIGHT(E23,SEARCH(":",E23)-1)),IF(ISBLANK(F23),0,RIGHT(F23,SEARCH(":",F23)-1)),IF(ISBLANK(G23),0,RIGHT(G23,SEARCH(":",G23)-1)),IF(ISBLANK(H23),0,RIGHT(H23,SEARCH(":",H23)-1)),IF(ISBLANK(I23),0,RIGHT(I23,SEARCH(":",I23)-1)),IF(ISBLANK(J23),0,RIGHT(J23,SEARCH(":",J23)-1)),IF(ISBLANK(K23),0,RIGHT(K23,SEARCH(":",K23)-1)),IF(ISBLANK(L23),0,RIGHT(L23,SEARCH(":",L23)-1)),IF(ISBLANK(M23),0,RIGHT(M23,SEARCH(":",M23)-1)),IF(ISBLANK(N23),0,RIGHT(N23,SEARCH(":",N23)-1)),IF(ISBLANK(O23),0,RIGHT(O23,SEARCH(":",O23)-1)),IF(ISBLANK(P23),0,RIGHT(P23,SEARCH(":",P23)-1)),IF(ISBLANK(Q23),0,RIGHT(Q23,SEARCH(":",Q23)-1)),IF(ISBLANK(R23),0,RIGHT(R23,SEARCH(":",R23)-1))))</f>
        <v>8-26</v>
      </c>
      <c r="V23" s="111" t="s">
        <v>281</v>
      </c>
      <c r="W23" s="118">
        <f t="shared" si="16"/>
        <v>0.30769230769230771</v>
      </c>
    </row>
    <row r="24" spans="1:26" s="7" customFormat="1" ht="18" customHeight="1">
      <c r="A24" s="115"/>
      <c r="B24" s="9" t="s">
        <v>288</v>
      </c>
      <c r="C24" s="5">
        <v>1</v>
      </c>
      <c r="D24" s="5">
        <v>1</v>
      </c>
      <c r="E24" s="5">
        <v>1</v>
      </c>
      <c r="F24" s="5">
        <v>1</v>
      </c>
      <c r="G24" s="5">
        <v>1</v>
      </c>
      <c r="H24" s="5">
        <v>1</v>
      </c>
      <c r="I24" s="5">
        <v>0</v>
      </c>
      <c r="J24" s="5">
        <v>0</v>
      </c>
      <c r="K24" s="5">
        <v>0</v>
      </c>
      <c r="L24" s="5">
        <v>0</v>
      </c>
      <c r="M24" s="6"/>
      <c r="N24" s="15">
        <v>1</v>
      </c>
      <c r="O24" s="15">
        <v>2</v>
      </c>
      <c r="P24" s="15">
        <v>2</v>
      </c>
      <c r="Q24" s="15">
        <v>2</v>
      </c>
      <c r="R24" s="15">
        <v>0</v>
      </c>
      <c r="S24" s="117"/>
      <c r="T24" s="117"/>
      <c r="U24" s="117"/>
      <c r="V24" s="112"/>
      <c r="W24" s="119" t="e">
        <f t="shared" si="16"/>
        <v>#VALUE!</v>
      </c>
    </row>
    <row r="25" spans="1:26" ht="18" customHeight="1">
      <c r="A25" s="115" t="s">
        <v>221</v>
      </c>
      <c r="B25" s="9" t="s">
        <v>64</v>
      </c>
      <c r="C25" s="3" t="s">
        <v>245</v>
      </c>
      <c r="D25" s="3" t="s">
        <v>245</v>
      </c>
      <c r="E25" s="3" t="s">
        <v>246</v>
      </c>
      <c r="F25" s="3" t="s">
        <v>243</v>
      </c>
      <c r="G25" s="3" t="s">
        <v>243</v>
      </c>
      <c r="H25" s="3" t="s">
        <v>243</v>
      </c>
      <c r="I25" s="3" t="s">
        <v>246</v>
      </c>
      <c r="J25" s="3" t="s">
        <v>243</v>
      </c>
      <c r="K25" s="3" t="s">
        <v>246</v>
      </c>
      <c r="L25" s="3" t="s">
        <v>243</v>
      </c>
      <c r="M25" s="3" t="s">
        <v>243</v>
      </c>
      <c r="N25" s="2"/>
      <c r="O25" s="3" t="s">
        <v>243</v>
      </c>
      <c r="P25" s="3" t="s">
        <v>243</v>
      </c>
      <c r="Q25" s="3" t="s">
        <v>243</v>
      </c>
      <c r="R25" s="3" t="s">
        <v>243</v>
      </c>
      <c r="S25" s="116">
        <f t="shared" ref="S25" si="26">COUNTA(C26:R26)</f>
        <v>15</v>
      </c>
      <c r="T25" s="116">
        <f t="shared" ref="T25" si="27">SUM(C26:R26)</f>
        <v>28</v>
      </c>
      <c r="U25" s="116" t="str">
        <f t="shared" ref="U25" si="28">VALUE(SUM(IF(ISBLANK(C25),0,LEFT(C25,SEARCH(":",C25)-1)),IF(ISBLANK(D25),0,LEFT(D25,SEARCH(":",D25)-1)),IF(ISBLANK(E25),0,LEFT(E25,SEARCH(":",E25)-1)),IF(ISBLANK(F25),0,LEFT(F25,SEARCH(":",F25)-1)),IF(ISBLANK(G25),0,LEFT(G25,SEARCH(":",G25)-1)),IF(ISBLANK(H25),0,LEFT(H25,SEARCH(":",H25)-1)),IF(ISBLANK(I25),0,LEFT(I25,SEARCH(":",I25)-1)),IF(ISBLANK(J25),0,LEFT(J25,SEARCH(":",J25)-1)),IF(ISBLANK(K25),0,LEFT(K25,SEARCH(":",K25)-1)),IF(ISBLANK(L25),0,LEFT(L25,SEARCH(":",L25)-1)),IF(ISBLANK(M25),0,LEFT(M25,SEARCH(":",M25)-1)),IF(ISBLANK(N25),0,LEFT(N25,SEARCH(":",N25)-1)),IF(ISBLANK(O25),0,LEFT(O25,SEARCH(":",O25)-1)),IF(ISBLANK(P25),0,LEFT(P25,SEARCH(":",P25)-1)),IF(ISBLANK(Q25),0,LEFT(Q25,SEARCH(":",Q25)-1)),IF(ISBLANK(R25),0,LEFT(R25,SEARCH(":",R25)-1)),))&amp;"-"&amp;VALUE(SUM(IF(ISBLANK(C25),0,RIGHT(C25,SEARCH(":",C25)-1)),IF(ISBLANK(D25),0,RIGHT(D25,SEARCH(":",D25)-1)),IF(ISBLANK(E25),0,RIGHT(E25,SEARCH(":",E25)-1)),IF(ISBLANK(F25),0,RIGHT(F25,SEARCH(":",F25)-1)),IF(ISBLANK(G25),0,RIGHT(G25,SEARCH(":",G25)-1)),IF(ISBLANK(H25),0,RIGHT(H25,SEARCH(":",H25)-1)),IF(ISBLANK(I25),0,RIGHT(I25,SEARCH(":",I25)-1)),IF(ISBLANK(J25),0,RIGHT(J25,SEARCH(":",J25)-1)),IF(ISBLANK(K25),0,RIGHT(K25,SEARCH(":",K25)-1)),IF(ISBLANK(L25),0,RIGHT(L25,SEARCH(":",L25)-1)),IF(ISBLANK(M25),0,RIGHT(M25,SEARCH(":",M25)-1)),IF(ISBLANK(N25),0,RIGHT(N25,SEARCH(":",N25)-1)),IF(ISBLANK(O25),0,RIGHT(O25,SEARCH(":",O25)-1)),IF(ISBLANK(P25),0,RIGHT(P25,SEARCH(":",P25)-1)),IF(ISBLANK(Q25),0,RIGHT(Q25,SEARCH(":",Q25)-1)),IF(ISBLANK(R25),0,RIGHT(R25,SEARCH(":",R25)-1))))</f>
        <v>26-7</v>
      </c>
      <c r="V25" s="111" t="s">
        <v>39</v>
      </c>
      <c r="W25" s="118">
        <f t="shared" si="16"/>
        <v>3.7142857142857144</v>
      </c>
    </row>
    <row r="26" spans="1:26" s="7" customFormat="1" ht="18" customHeight="1">
      <c r="A26" s="115"/>
      <c r="B26" s="9" t="s">
        <v>290</v>
      </c>
      <c r="C26" s="5">
        <v>1</v>
      </c>
      <c r="D26" s="5">
        <v>1</v>
      </c>
      <c r="E26" s="5">
        <v>2</v>
      </c>
      <c r="F26" s="5">
        <v>2</v>
      </c>
      <c r="G26" s="5">
        <v>2</v>
      </c>
      <c r="H26" s="5">
        <v>2</v>
      </c>
      <c r="I26" s="5">
        <v>2</v>
      </c>
      <c r="J26" s="5">
        <v>2</v>
      </c>
      <c r="K26" s="15">
        <v>2</v>
      </c>
      <c r="L26" s="15">
        <v>2</v>
      </c>
      <c r="M26" s="15">
        <v>2</v>
      </c>
      <c r="N26" s="6"/>
      <c r="O26" s="15">
        <v>2</v>
      </c>
      <c r="P26" s="15">
        <v>2</v>
      </c>
      <c r="Q26" s="15">
        <v>2</v>
      </c>
      <c r="R26" s="15">
        <v>2</v>
      </c>
      <c r="S26" s="117"/>
      <c r="T26" s="117"/>
      <c r="U26" s="117"/>
      <c r="V26" s="112"/>
      <c r="W26" s="119" t="e">
        <f t="shared" si="16"/>
        <v>#VALUE!</v>
      </c>
    </row>
    <row r="27" spans="1:26" ht="18" customHeight="1">
      <c r="A27" s="115" t="s">
        <v>222</v>
      </c>
      <c r="B27" s="9" t="s">
        <v>237</v>
      </c>
      <c r="C27" s="3" t="s">
        <v>245</v>
      </c>
      <c r="D27" s="3" t="s">
        <v>245</v>
      </c>
      <c r="E27" s="3" t="s">
        <v>244</v>
      </c>
      <c r="F27" s="3" t="s">
        <v>245</v>
      </c>
      <c r="G27" s="3" t="s">
        <v>244</v>
      </c>
      <c r="H27" s="3" t="s">
        <v>243</v>
      </c>
      <c r="I27" s="3" t="s">
        <v>244</v>
      </c>
      <c r="J27" s="3" t="s">
        <v>243</v>
      </c>
      <c r="K27" s="3" t="s">
        <v>246</v>
      </c>
      <c r="L27" s="3" t="s">
        <v>244</v>
      </c>
      <c r="M27" s="3" t="s">
        <v>244</v>
      </c>
      <c r="N27" s="3" t="s">
        <v>245</v>
      </c>
      <c r="O27" s="2"/>
      <c r="P27" s="3" t="s">
        <v>243</v>
      </c>
      <c r="Q27" s="3" t="s">
        <v>246</v>
      </c>
      <c r="R27" s="3" t="s">
        <v>243</v>
      </c>
      <c r="S27" s="116">
        <f t="shared" ref="S27" si="29">COUNTA(C28:R28)</f>
        <v>15</v>
      </c>
      <c r="T27" s="116">
        <f t="shared" ref="T27" si="30">SUM(C28:R28)</f>
        <v>21</v>
      </c>
      <c r="U27" s="116" t="str">
        <f t="shared" ref="U27" si="31">VALUE(SUM(IF(ISBLANK(C27),0,LEFT(C27,SEARCH(":",C27)-1)),IF(ISBLANK(D27),0,LEFT(D27,SEARCH(":",D27)-1)),IF(ISBLANK(E27),0,LEFT(E27,SEARCH(":",E27)-1)),IF(ISBLANK(F27),0,LEFT(F27,SEARCH(":",F27)-1)),IF(ISBLANK(G27),0,LEFT(G27,SEARCH(":",G27)-1)),IF(ISBLANK(H27),0,LEFT(H27,SEARCH(":",H27)-1)),IF(ISBLANK(I27),0,LEFT(I27,SEARCH(":",I27)-1)),IF(ISBLANK(J27),0,LEFT(J27,SEARCH(":",J27)-1)),IF(ISBLANK(K27),0,LEFT(K27,SEARCH(":",K27)-1)),IF(ISBLANK(L27),0,LEFT(L27,SEARCH(":",L27)-1)),IF(ISBLANK(M27),0,LEFT(M27,SEARCH(":",M27)-1)),IF(ISBLANK(N27),0,LEFT(N27,SEARCH(":",N27)-1)),IF(ISBLANK(O27),0,LEFT(O27,SEARCH(":",O27)-1)),IF(ISBLANK(P27),0,LEFT(P27,SEARCH(":",P27)-1)),IF(ISBLANK(Q27),0,LEFT(Q27,SEARCH(":",Q27)-1)),IF(ISBLANK(R27),0,LEFT(R27,SEARCH(":",R27)-1)),))&amp;"-"&amp;VALUE(SUM(IF(ISBLANK(C27),0,RIGHT(C27,SEARCH(":",C27)-1)),IF(ISBLANK(D27),0,RIGHT(D27,SEARCH(":",D27)-1)),IF(ISBLANK(E27),0,RIGHT(E27,SEARCH(":",E27)-1)),IF(ISBLANK(F27),0,RIGHT(F27,SEARCH(":",F27)-1)),IF(ISBLANK(G27),0,RIGHT(G27,SEARCH(":",G27)-1)),IF(ISBLANK(H27),0,RIGHT(H27,SEARCH(":",H27)-1)),IF(ISBLANK(I27),0,RIGHT(I27,SEARCH(":",I27)-1)),IF(ISBLANK(J27),0,RIGHT(J27,SEARCH(":",J27)-1)),IF(ISBLANK(K27),0,RIGHT(K27,SEARCH(":",K27)-1)),IF(ISBLANK(L27),0,RIGHT(L27,SEARCH(":",L27)-1)),IF(ISBLANK(M27),0,RIGHT(M27,SEARCH(":",M27)-1)),IF(ISBLANK(N27),0,RIGHT(N27,SEARCH(":",N27)-1)),IF(ISBLANK(O27),0,RIGHT(O27,SEARCH(":",O27)-1)),IF(ISBLANK(P27),0,RIGHT(P27,SEARCH(":",P27)-1)),IF(ISBLANK(Q27),0,RIGHT(Q27,SEARCH(":",Q27)-1)),IF(ISBLANK(R27),0,RIGHT(R27,SEARCH(":",R27)-1))))</f>
        <v>17-20</v>
      </c>
      <c r="V27" s="111" t="s">
        <v>259</v>
      </c>
      <c r="W27" s="118">
        <f t="shared" si="16"/>
        <v>0.85</v>
      </c>
    </row>
    <row r="28" spans="1:26" s="7" customFormat="1" ht="18" customHeight="1">
      <c r="A28" s="115"/>
      <c r="B28" s="9" t="s">
        <v>287</v>
      </c>
      <c r="C28" s="5">
        <v>1</v>
      </c>
      <c r="D28" s="5">
        <v>1</v>
      </c>
      <c r="E28" s="5">
        <v>1</v>
      </c>
      <c r="F28" s="5">
        <v>1</v>
      </c>
      <c r="G28" s="5">
        <v>1</v>
      </c>
      <c r="H28" s="5">
        <v>2</v>
      </c>
      <c r="I28" s="5">
        <v>1</v>
      </c>
      <c r="J28" s="5">
        <v>2</v>
      </c>
      <c r="K28" s="15">
        <v>2</v>
      </c>
      <c r="L28" s="15">
        <v>1</v>
      </c>
      <c r="M28" s="15">
        <v>1</v>
      </c>
      <c r="N28" s="15">
        <v>1</v>
      </c>
      <c r="O28" s="6"/>
      <c r="P28" s="15">
        <v>2</v>
      </c>
      <c r="Q28" s="15">
        <v>2</v>
      </c>
      <c r="R28" s="15">
        <v>2</v>
      </c>
      <c r="S28" s="117"/>
      <c r="T28" s="117"/>
      <c r="U28" s="117"/>
      <c r="V28" s="112"/>
      <c r="W28" s="119" t="e">
        <f t="shared" si="16"/>
        <v>#VALUE!</v>
      </c>
    </row>
    <row r="29" spans="1:26" ht="18" customHeight="1">
      <c r="A29" s="115" t="s">
        <v>223</v>
      </c>
      <c r="B29" s="9" t="s">
        <v>289</v>
      </c>
      <c r="C29" s="3" t="s">
        <v>245</v>
      </c>
      <c r="D29" s="3" t="s">
        <v>245</v>
      </c>
      <c r="E29" s="3" t="s">
        <v>245</v>
      </c>
      <c r="F29" s="3" t="s">
        <v>245</v>
      </c>
      <c r="G29" s="3" t="s">
        <v>245</v>
      </c>
      <c r="H29" s="3" t="s">
        <v>245</v>
      </c>
      <c r="I29" s="3" t="s">
        <v>245</v>
      </c>
      <c r="J29" s="3" t="s">
        <v>245</v>
      </c>
      <c r="K29" s="3" t="s">
        <v>245</v>
      </c>
      <c r="L29" s="3" t="s">
        <v>245</v>
      </c>
      <c r="M29" s="3" t="s">
        <v>245</v>
      </c>
      <c r="N29" s="3" t="s">
        <v>245</v>
      </c>
      <c r="O29" s="3" t="s">
        <v>245</v>
      </c>
      <c r="P29" s="2"/>
      <c r="Q29" s="3" t="s">
        <v>245</v>
      </c>
      <c r="R29" s="3" t="s">
        <v>245</v>
      </c>
      <c r="S29" s="116">
        <f t="shared" ref="S29" si="32">COUNTA(C30:R30)</f>
        <v>15</v>
      </c>
      <c r="T29" s="116">
        <f t="shared" ref="T29" si="33">SUM(C30:R30)</f>
        <v>4</v>
      </c>
      <c r="U29" s="116" t="str">
        <f t="shared" ref="U29" si="34">VALUE(SUM(IF(ISBLANK(C29),0,LEFT(C29,SEARCH(":",C29)-1)),IF(ISBLANK(D29),0,LEFT(D29,SEARCH(":",D29)-1)),IF(ISBLANK(E29),0,LEFT(E29,SEARCH(":",E29)-1)),IF(ISBLANK(F29),0,LEFT(F29,SEARCH(":",F29)-1)),IF(ISBLANK(G29),0,LEFT(G29,SEARCH(":",G29)-1)),IF(ISBLANK(H29),0,LEFT(H29,SEARCH(":",H29)-1)),IF(ISBLANK(I29),0,LEFT(I29,SEARCH(":",I29)-1)),IF(ISBLANK(J29),0,LEFT(J29,SEARCH(":",J29)-1)),IF(ISBLANK(K29),0,LEFT(K29,SEARCH(":",K29)-1)),IF(ISBLANK(L29),0,LEFT(L29,SEARCH(":",L29)-1)),IF(ISBLANK(M29),0,LEFT(M29,SEARCH(":",M29)-1)),IF(ISBLANK(N29),0,LEFT(N29,SEARCH(":",N29)-1)),IF(ISBLANK(O29),0,LEFT(O29,SEARCH(":",O29)-1)),IF(ISBLANK(P29),0,LEFT(P29,SEARCH(":",P29)-1)),IF(ISBLANK(Q29),0,LEFT(Q29,SEARCH(":",Q29)-1)),IF(ISBLANK(R29),0,LEFT(R29,SEARCH(":",R29)-1)),))&amp;"-"&amp;VALUE(SUM(IF(ISBLANK(C29),0,RIGHT(C29,SEARCH(":",C29)-1)),IF(ISBLANK(D29),0,RIGHT(D29,SEARCH(":",D29)-1)),IF(ISBLANK(E29),0,RIGHT(E29,SEARCH(":",E29)-1)),IF(ISBLANK(F29),0,RIGHT(F29,SEARCH(":",F29)-1)),IF(ISBLANK(G29),0,RIGHT(G29,SEARCH(":",G29)-1)),IF(ISBLANK(H29),0,RIGHT(H29,SEARCH(":",H29)-1)),IF(ISBLANK(I29),0,RIGHT(I29,SEARCH(":",I29)-1)),IF(ISBLANK(J29),0,RIGHT(J29,SEARCH(":",J29)-1)),IF(ISBLANK(K29),0,RIGHT(K29,SEARCH(":",K29)-1)),IF(ISBLANK(L29),0,RIGHT(L29,SEARCH(":",L29)-1)),IF(ISBLANK(M29),0,RIGHT(M29,SEARCH(":",M29)-1)),IF(ISBLANK(N29),0,RIGHT(N29,SEARCH(":",N29)-1)),IF(ISBLANK(O29),0,RIGHT(O29,SEARCH(":",O29)-1)),IF(ISBLANK(P29),0,RIGHT(P29,SEARCH(":",P29)-1)),IF(ISBLANK(Q29),0,RIGHT(Q29,SEARCH(":",Q29)-1)),IF(ISBLANK(R29),0,RIGHT(R29,SEARCH(":",R29)-1))))</f>
        <v>0-30</v>
      </c>
      <c r="V29" s="111" t="s">
        <v>284</v>
      </c>
      <c r="W29" s="118">
        <f t="shared" si="16"/>
        <v>0</v>
      </c>
    </row>
    <row r="30" spans="1:26" s="7" customFormat="1" ht="18" customHeight="1">
      <c r="A30" s="115"/>
      <c r="B30" s="9" t="s">
        <v>229</v>
      </c>
      <c r="C30" s="5">
        <v>1</v>
      </c>
      <c r="D30" s="5">
        <v>1</v>
      </c>
      <c r="E30" s="5">
        <v>1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6"/>
      <c r="Q30" s="15">
        <v>1</v>
      </c>
      <c r="R30" s="5">
        <v>0</v>
      </c>
      <c r="S30" s="117"/>
      <c r="T30" s="117"/>
      <c r="U30" s="117"/>
      <c r="V30" s="112"/>
      <c r="W30" s="119" t="e">
        <f t="shared" si="16"/>
        <v>#VALUE!</v>
      </c>
    </row>
    <row r="31" spans="1:26" ht="18" customHeight="1">
      <c r="A31" s="115" t="s">
        <v>224</v>
      </c>
      <c r="B31" s="9" t="s">
        <v>238</v>
      </c>
      <c r="C31" s="3" t="s">
        <v>245</v>
      </c>
      <c r="D31" s="3" t="s">
        <v>245</v>
      </c>
      <c r="E31" s="3" t="s">
        <v>245</v>
      </c>
      <c r="F31" s="3" t="s">
        <v>245</v>
      </c>
      <c r="G31" s="3" t="s">
        <v>245</v>
      </c>
      <c r="H31" s="3" t="s">
        <v>245</v>
      </c>
      <c r="I31" s="3" t="s">
        <v>245</v>
      </c>
      <c r="J31" s="3" t="s">
        <v>243</v>
      </c>
      <c r="K31" s="3" t="s">
        <v>245</v>
      </c>
      <c r="L31" s="3" t="s">
        <v>245</v>
      </c>
      <c r="M31" s="3" t="s">
        <v>244</v>
      </c>
      <c r="N31" s="3" t="s">
        <v>245</v>
      </c>
      <c r="O31" s="3" t="s">
        <v>244</v>
      </c>
      <c r="P31" s="3" t="s">
        <v>243</v>
      </c>
      <c r="Q31" s="2"/>
      <c r="R31" s="3" t="s">
        <v>243</v>
      </c>
      <c r="S31" s="116">
        <f t="shared" ref="S31" si="35">COUNTA(C32:R32)</f>
        <v>15</v>
      </c>
      <c r="T31" s="116">
        <f t="shared" ref="T31" si="36">SUM(C32:R32)</f>
        <v>17</v>
      </c>
      <c r="U31" s="116" t="str">
        <f t="shared" ref="U31" si="37">VALUE(SUM(IF(ISBLANK(C31),0,LEFT(C31,SEARCH(":",C31)-1)),IF(ISBLANK(D31),0,LEFT(D31,SEARCH(":",D31)-1)),IF(ISBLANK(E31),0,LEFT(E31,SEARCH(":",E31)-1)),IF(ISBLANK(F31),0,LEFT(F31,SEARCH(":",F31)-1)),IF(ISBLANK(G31),0,LEFT(G31,SEARCH(":",G31)-1)),IF(ISBLANK(H31),0,LEFT(H31,SEARCH(":",H31)-1)),IF(ISBLANK(I31),0,LEFT(I31,SEARCH(":",I31)-1)),IF(ISBLANK(J31),0,LEFT(J31,SEARCH(":",J31)-1)),IF(ISBLANK(K31),0,LEFT(K31,SEARCH(":",K31)-1)),IF(ISBLANK(L31),0,LEFT(L31,SEARCH(":",L31)-1)),IF(ISBLANK(M31),0,LEFT(M31,SEARCH(":",M31)-1)),IF(ISBLANK(N31),0,LEFT(N31,SEARCH(":",N31)-1)),IF(ISBLANK(O31),0,LEFT(O31,SEARCH(":",O31)-1)),IF(ISBLANK(P31),0,LEFT(P31,SEARCH(":",P31)-1)),IF(ISBLANK(Q31),0,LEFT(Q31,SEARCH(":",Q31)-1)),IF(ISBLANK(R31),0,LEFT(R31,SEARCH(":",R31)-1)),))&amp;"-"&amp;VALUE(SUM(IF(ISBLANK(C31),0,RIGHT(C31,SEARCH(":",C31)-1)),IF(ISBLANK(D31),0,RIGHT(D31,SEARCH(":",D31)-1)),IF(ISBLANK(E31),0,RIGHT(E31,SEARCH(":",E31)-1)),IF(ISBLANK(F31),0,RIGHT(F31,SEARCH(":",F31)-1)),IF(ISBLANK(G31),0,RIGHT(G31,SEARCH(":",G31)-1)),IF(ISBLANK(H31),0,RIGHT(H31,SEARCH(":",H31)-1)),IF(ISBLANK(I31),0,RIGHT(I31,SEARCH(":",I31)-1)),IF(ISBLANK(J31),0,RIGHT(J31,SEARCH(":",J31)-1)),IF(ISBLANK(K31),0,RIGHT(K31,SEARCH(":",K31)-1)),IF(ISBLANK(L31),0,RIGHT(L31,SEARCH(":",L31)-1)),IF(ISBLANK(M31),0,RIGHT(M31,SEARCH(":",M31)-1)),IF(ISBLANK(N31),0,RIGHT(N31,SEARCH(":",N31)-1)),IF(ISBLANK(O31),0,RIGHT(O31,SEARCH(":",O31)-1)),IF(ISBLANK(P31),0,RIGHT(P31,SEARCH(":",P31)-1)),IF(ISBLANK(Q31),0,RIGHT(Q31,SEARCH(":",Q31)-1)),IF(ISBLANK(R31),0,RIGHT(R31,SEARCH(":",R31)-1))))</f>
        <v>8-24</v>
      </c>
      <c r="V31" s="111" t="s">
        <v>280</v>
      </c>
      <c r="W31" s="118">
        <f t="shared" si="16"/>
        <v>0.33333333333333331</v>
      </c>
    </row>
    <row r="32" spans="1:26" s="7" customFormat="1" ht="18" customHeight="1">
      <c r="A32" s="115"/>
      <c r="B32" s="9" t="s">
        <v>298</v>
      </c>
      <c r="C32" s="5">
        <v>1</v>
      </c>
      <c r="D32" s="5">
        <v>1</v>
      </c>
      <c r="E32" s="5">
        <v>1</v>
      </c>
      <c r="F32" s="5">
        <v>1</v>
      </c>
      <c r="G32" s="5">
        <v>1</v>
      </c>
      <c r="H32" s="5">
        <v>0</v>
      </c>
      <c r="I32" s="5">
        <v>1</v>
      </c>
      <c r="J32" s="5">
        <v>2</v>
      </c>
      <c r="K32" s="5">
        <v>1</v>
      </c>
      <c r="L32" s="5">
        <v>1</v>
      </c>
      <c r="M32" s="5">
        <v>1</v>
      </c>
      <c r="N32" s="5">
        <v>1</v>
      </c>
      <c r="O32" s="5">
        <v>1</v>
      </c>
      <c r="P32" s="15">
        <v>2</v>
      </c>
      <c r="Q32" s="6"/>
      <c r="R32" s="15">
        <v>2</v>
      </c>
      <c r="S32" s="117"/>
      <c r="T32" s="117"/>
      <c r="U32" s="117"/>
      <c r="V32" s="112"/>
      <c r="W32" s="119" t="e">
        <f t="shared" si="16"/>
        <v>#VALUE!</v>
      </c>
    </row>
    <row r="33" spans="1:23" ht="18" customHeight="1">
      <c r="A33" s="115" t="s">
        <v>225</v>
      </c>
      <c r="B33" s="9" t="s">
        <v>273</v>
      </c>
      <c r="C33" s="3" t="s">
        <v>245</v>
      </c>
      <c r="D33" s="3" t="s">
        <v>245</v>
      </c>
      <c r="E33" s="3" t="s">
        <v>245</v>
      </c>
      <c r="F33" s="3" t="s">
        <v>243</v>
      </c>
      <c r="G33" s="3" t="s">
        <v>245</v>
      </c>
      <c r="H33" s="3" t="s">
        <v>243</v>
      </c>
      <c r="I33" s="3" t="s">
        <v>245</v>
      </c>
      <c r="J33" s="3" t="s">
        <v>245</v>
      </c>
      <c r="K33" s="3" t="s">
        <v>244</v>
      </c>
      <c r="L33" s="3" t="s">
        <v>245</v>
      </c>
      <c r="M33" s="3" t="s">
        <v>243</v>
      </c>
      <c r="N33" s="3" t="s">
        <v>245</v>
      </c>
      <c r="O33" s="3" t="s">
        <v>245</v>
      </c>
      <c r="P33" s="3" t="s">
        <v>243</v>
      </c>
      <c r="Q33" s="3" t="s">
        <v>245</v>
      </c>
      <c r="R33" s="2"/>
      <c r="S33" s="116">
        <f t="shared" ref="S33" si="38">COUNTA(C34:R34)</f>
        <v>15</v>
      </c>
      <c r="T33" s="116">
        <f t="shared" ref="T33" si="39">SUM(C34:R34)</f>
        <v>19</v>
      </c>
      <c r="U33" s="116" t="str">
        <f t="shared" ref="U33" si="40">VALUE(SUM(IF(ISBLANK(C33),0,LEFT(C33,SEARCH(":",C33)-1)),IF(ISBLANK(D33),0,LEFT(D33,SEARCH(":",D33)-1)),IF(ISBLANK(E33),0,LEFT(E33,SEARCH(":",E33)-1)),IF(ISBLANK(F33),0,LEFT(F33,SEARCH(":",F33)-1)),IF(ISBLANK(G33),0,LEFT(G33,SEARCH(":",G33)-1)),IF(ISBLANK(H33),0,LEFT(H33,SEARCH(":",H33)-1)),IF(ISBLANK(I33),0,LEFT(I33,SEARCH(":",I33)-1)),IF(ISBLANK(J33),0,LEFT(J33,SEARCH(":",J33)-1)),IF(ISBLANK(K33),0,LEFT(K33,SEARCH(":",K33)-1)),IF(ISBLANK(L33),0,LEFT(L33,SEARCH(":",L33)-1)),IF(ISBLANK(M33),0,LEFT(M33,SEARCH(":",M33)-1)),IF(ISBLANK(N33),0,LEFT(N33,SEARCH(":",N33)-1)),IF(ISBLANK(O33),0,LEFT(O33,SEARCH(":",O33)-1)),IF(ISBLANK(P33),0,LEFT(P33,SEARCH(":",P33)-1)),IF(ISBLANK(Q33),0,LEFT(Q33,SEARCH(":",Q33)-1)),IF(ISBLANK(R33),0,LEFT(R33,SEARCH(":",R33)-1)),))&amp;"-"&amp;VALUE(SUM(IF(ISBLANK(C33),0,RIGHT(C33,SEARCH(":",C33)-1)),IF(ISBLANK(D33),0,RIGHT(D33,SEARCH(":",D33)-1)),IF(ISBLANK(E33),0,RIGHT(E33,SEARCH(":",E33)-1)),IF(ISBLANK(F33),0,RIGHT(F33,SEARCH(":",F33)-1)),IF(ISBLANK(G33),0,RIGHT(G33,SEARCH(":",G33)-1)),IF(ISBLANK(H33),0,RIGHT(H33,SEARCH(":",H33)-1)),IF(ISBLANK(I33),0,RIGHT(I33,SEARCH(":",I33)-1)),IF(ISBLANK(J33),0,RIGHT(J33,SEARCH(":",J33)-1)),IF(ISBLANK(K33),0,RIGHT(K33,SEARCH(":",K33)-1)),IF(ISBLANK(L33),0,RIGHT(L33,SEARCH(":",L33)-1)),IF(ISBLANK(M33),0,RIGHT(M33,SEARCH(":",M33)-1)),IF(ISBLANK(N33),0,RIGHT(N33,SEARCH(":",N33)-1)),IF(ISBLANK(O33),0,RIGHT(O33,SEARCH(":",O33)-1)),IF(ISBLANK(P33),0,RIGHT(P33,SEARCH(":",P33)-1)),IF(ISBLANK(Q33),0,RIGHT(Q33,SEARCH(":",Q33)-1)),IF(ISBLANK(R33),0,RIGHT(R33,SEARCH(":",R33)-1))))</f>
        <v>9-22</v>
      </c>
      <c r="V33" s="111" t="s">
        <v>278</v>
      </c>
      <c r="W33" s="118">
        <f t="shared" si="16"/>
        <v>0.40909090909090912</v>
      </c>
    </row>
    <row r="34" spans="1:23" s="7" customFormat="1" ht="18" customHeight="1">
      <c r="A34" s="115"/>
      <c r="B34" s="9" t="s">
        <v>125</v>
      </c>
      <c r="C34" s="5">
        <v>1</v>
      </c>
      <c r="D34" s="5">
        <v>1</v>
      </c>
      <c r="E34" s="5">
        <v>1</v>
      </c>
      <c r="F34" s="5">
        <v>2</v>
      </c>
      <c r="G34" s="5">
        <v>1</v>
      </c>
      <c r="H34" s="5">
        <v>2</v>
      </c>
      <c r="I34" s="5">
        <v>1</v>
      </c>
      <c r="J34" s="5">
        <v>1</v>
      </c>
      <c r="K34" s="15">
        <v>1</v>
      </c>
      <c r="L34" s="15">
        <v>1</v>
      </c>
      <c r="M34" s="15">
        <v>2</v>
      </c>
      <c r="N34" s="15">
        <v>1</v>
      </c>
      <c r="O34" s="15">
        <v>1</v>
      </c>
      <c r="P34" s="15">
        <v>2</v>
      </c>
      <c r="Q34" s="5">
        <v>1</v>
      </c>
      <c r="R34" s="6"/>
      <c r="S34" s="117"/>
      <c r="T34" s="117"/>
      <c r="U34" s="117"/>
      <c r="V34" s="112"/>
      <c r="W34" s="119" t="e">
        <f t="shared" si="16"/>
        <v>#VALUE!</v>
      </c>
    </row>
    <row r="36" spans="1:23" ht="18" customHeight="1">
      <c r="D36" t="s">
        <v>33</v>
      </c>
      <c r="J36" t="s">
        <v>95</v>
      </c>
    </row>
  </sheetData>
  <mergeCells count="96">
    <mergeCell ref="W5:W6"/>
    <mergeCell ref="A3:A4"/>
    <mergeCell ref="S3:S4"/>
    <mergeCell ref="T3:T4"/>
    <mergeCell ref="U3:U4"/>
    <mergeCell ref="V3:V4"/>
    <mergeCell ref="W3:W4"/>
    <mergeCell ref="A5:A6"/>
    <mergeCell ref="S5:S6"/>
    <mergeCell ref="T5:T6"/>
    <mergeCell ref="U5:U6"/>
    <mergeCell ref="V5:V6"/>
    <mergeCell ref="W9:W10"/>
    <mergeCell ref="A7:A8"/>
    <mergeCell ref="S7:S8"/>
    <mergeCell ref="T7:T8"/>
    <mergeCell ref="U7:U8"/>
    <mergeCell ref="V7:V8"/>
    <mergeCell ref="W7:W8"/>
    <mergeCell ref="A9:A10"/>
    <mergeCell ref="S9:S10"/>
    <mergeCell ref="T9:T10"/>
    <mergeCell ref="U9:U10"/>
    <mergeCell ref="V9:V10"/>
    <mergeCell ref="W13:W14"/>
    <mergeCell ref="A11:A12"/>
    <mergeCell ref="S11:S12"/>
    <mergeCell ref="T11:T12"/>
    <mergeCell ref="U11:U12"/>
    <mergeCell ref="V11:V12"/>
    <mergeCell ref="W11:W12"/>
    <mergeCell ref="A13:A14"/>
    <mergeCell ref="S13:S14"/>
    <mergeCell ref="T13:T14"/>
    <mergeCell ref="U13:U14"/>
    <mergeCell ref="V13:V14"/>
    <mergeCell ref="W17:W18"/>
    <mergeCell ref="A15:A16"/>
    <mergeCell ref="S15:S16"/>
    <mergeCell ref="T15:T16"/>
    <mergeCell ref="U15:U16"/>
    <mergeCell ref="V15:V16"/>
    <mergeCell ref="W15:W16"/>
    <mergeCell ref="A17:A18"/>
    <mergeCell ref="S17:S18"/>
    <mergeCell ref="T17:T18"/>
    <mergeCell ref="U17:U18"/>
    <mergeCell ref="V17:V18"/>
    <mergeCell ref="W21:W22"/>
    <mergeCell ref="A19:A20"/>
    <mergeCell ref="S19:S20"/>
    <mergeCell ref="T19:T20"/>
    <mergeCell ref="U19:U20"/>
    <mergeCell ref="V19:V20"/>
    <mergeCell ref="W19:W20"/>
    <mergeCell ref="A21:A22"/>
    <mergeCell ref="S21:S22"/>
    <mergeCell ref="T21:T22"/>
    <mergeCell ref="U21:U22"/>
    <mergeCell ref="V21:V22"/>
    <mergeCell ref="W25:W26"/>
    <mergeCell ref="A23:A24"/>
    <mergeCell ref="S23:S24"/>
    <mergeCell ref="T23:T24"/>
    <mergeCell ref="U23:U24"/>
    <mergeCell ref="V23:V24"/>
    <mergeCell ref="W23:W24"/>
    <mergeCell ref="A25:A26"/>
    <mergeCell ref="S25:S26"/>
    <mergeCell ref="T25:T26"/>
    <mergeCell ref="U25:U26"/>
    <mergeCell ref="V25:V26"/>
    <mergeCell ref="W29:W30"/>
    <mergeCell ref="A27:A28"/>
    <mergeCell ref="S27:S28"/>
    <mergeCell ref="T27:T28"/>
    <mergeCell ref="U27:U28"/>
    <mergeCell ref="V27:V28"/>
    <mergeCell ref="W27:W28"/>
    <mergeCell ref="A29:A30"/>
    <mergeCell ref="S29:S30"/>
    <mergeCell ref="T29:T30"/>
    <mergeCell ref="U29:U30"/>
    <mergeCell ref="V29:V30"/>
    <mergeCell ref="W33:W34"/>
    <mergeCell ref="A31:A32"/>
    <mergeCell ref="S31:S32"/>
    <mergeCell ref="T31:T32"/>
    <mergeCell ref="U31:U32"/>
    <mergeCell ref="V31:V32"/>
    <mergeCell ref="W31:W32"/>
    <mergeCell ref="A33:A34"/>
    <mergeCell ref="S33:S34"/>
    <mergeCell ref="T33:T34"/>
    <mergeCell ref="U33:U34"/>
    <mergeCell ref="V33:V34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6"/>
  <sheetViews>
    <sheetView view="pageBreakPreview" zoomScaleNormal="70" zoomScaleSheetLayoutView="100" workbookViewId="0"/>
  </sheetViews>
  <sheetFormatPr defaultRowHeight="15"/>
  <cols>
    <col min="1" max="1" width="10.7109375" customWidth="1"/>
    <col min="2" max="2" width="20.7109375" customWidth="1"/>
    <col min="3" max="18" width="6.7109375" customWidth="1"/>
    <col min="20" max="20" width="10.28515625" bestFit="1" customWidth="1"/>
    <col min="23" max="23" width="9.140625" customWidth="1"/>
  </cols>
  <sheetData>
    <row r="1" spans="1:22" ht="18.75">
      <c r="A1" t="s">
        <v>40</v>
      </c>
      <c r="C1" s="8" t="s">
        <v>129</v>
      </c>
      <c r="R1" t="s">
        <v>57</v>
      </c>
    </row>
    <row r="2" spans="1:22" ht="25.5">
      <c r="A2" s="1" t="s">
        <v>24</v>
      </c>
      <c r="B2" s="1" t="s">
        <v>25</v>
      </c>
      <c r="C2" s="11" t="s">
        <v>0</v>
      </c>
      <c r="D2" s="11" t="s">
        <v>2</v>
      </c>
      <c r="E2" s="11" t="s">
        <v>4</v>
      </c>
      <c r="F2" s="11" t="s">
        <v>5</v>
      </c>
      <c r="G2" s="11" t="s">
        <v>7</v>
      </c>
      <c r="H2" s="11" t="s">
        <v>8</v>
      </c>
      <c r="I2" s="11" t="s">
        <v>11</v>
      </c>
      <c r="J2" s="11" t="s">
        <v>13</v>
      </c>
      <c r="K2" s="11" t="s">
        <v>14</v>
      </c>
      <c r="L2" s="11" t="s">
        <v>15</v>
      </c>
      <c r="M2" s="11" t="s">
        <v>16</v>
      </c>
      <c r="N2" s="11" t="s">
        <v>17</v>
      </c>
      <c r="O2" s="11" t="s">
        <v>18</v>
      </c>
      <c r="P2" s="11" t="s">
        <v>19</v>
      </c>
      <c r="Q2" s="11" t="s">
        <v>21</v>
      </c>
      <c r="R2" s="11" t="s">
        <v>22</v>
      </c>
      <c r="S2" s="16" t="s">
        <v>26</v>
      </c>
      <c r="T2" s="16" t="s">
        <v>29</v>
      </c>
      <c r="U2" s="16" t="s">
        <v>27</v>
      </c>
      <c r="V2" s="16" t="s">
        <v>28</v>
      </c>
    </row>
    <row r="3" spans="1:22" ht="15" customHeight="1">
      <c r="A3" s="106" t="s">
        <v>56</v>
      </c>
      <c r="B3" s="9" t="s">
        <v>12</v>
      </c>
      <c r="C3" s="2"/>
      <c r="D3" s="3" t="s">
        <v>245</v>
      </c>
      <c r="E3" s="3" t="s">
        <v>245</v>
      </c>
      <c r="F3" s="3" t="s">
        <v>245</v>
      </c>
      <c r="G3" s="3" t="s">
        <v>245</v>
      </c>
      <c r="H3" s="3" t="s">
        <v>245</v>
      </c>
      <c r="I3" s="3" t="s">
        <v>245</v>
      </c>
      <c r="J3" s="3" t="s">
        <v>245</v>
      </c>
      <c r="K3" s="3" t="s">
        <v>245</v>
      </c>
      <c r="L3" s="3" t="s">
        <v>245</v>
      </c>
      <c r="M3" s="3" t="s">
        <v>245</v>
      </c>
      <c r="N3" s="3" t="s">
        <v>245</v>
      </c>
      <c r="O3" s="3" t="s">
        <v>245</v>
      </c>
      <c r="P3" s="3" t="s">
        <v>245</v>
      </c>
      <c r="Q3" s="3" t="s">
        <v>245</v>
      </c>
      <c r="R3" s="3" t="s">
        <v>245</v>
      </c>
      <c r="S3" s="109">
        <f>SUM(C4:R4)</f>
        <v>0</v>
      </c>
      <c r="T3" s="109" t="str">
        <f>VALUE(SUM(IF(ISBLANK(C3),0,LEFT(C3,SEARCH(":",C3)-1)),IF(ISBLANK(D3),0,LEFT(D3,SEARCH(":",D3)-1)),IF(ISBLANK(E3),0,LEFT(E3,SEARCH(":",E3)-1)),IF(ISBLANK(F3),0,LEFT(F3,SEARCH(":",F3)-1)),IF(ISBLANK(G3),0,LEFT(G3,SEARCH(":",G3)-1)),IF(ISBLANK(H3),0,LEFT(H3,SEARCH(":",H3)-1)),IF(ISBLANK(I3),0,LEFT(I3,SEARCH(":",I3)-1)),IF(ISBLANK(J3),0,LEFT(J3,SEARCH(":",J3)-1)),IF(ISBLANK(K3),0,LEFT(K3,SEARCH(":",K3)-1)),IF(ISBLANK(L3),0,LEFT(L3,SEARCH(":",L3)-1)),IF(ISBLANK(M3),0,LEFT(M3,SEARCH(":",M3)-1)),IF(ISBLANK(N3),0,LEFT(N3,SEARCH(":",N3)-1)),IF(ISBLANK(O3),0,LEFT(O3,SEARCH(":",O3)-1)),IF(ISBLANK(P3),0,LEFT(P3,SEARCH(":",P3)-1)),IF(ISBLANK(Q3),0,LEFT(Q3,SEARCH(":",Q3)-1)),IF(ISBLANK(R3),0,LEFT(R3,SEARCH(":",R3)-1)),))&amp;"-"&amp;VALUE(SUM(IF(ISBLANK(C3),0,RIGHT(C3,SEARCH(":",C3)-1)),IF(ISBLANK(D3),0,RIGHT(D3,SEARCH(":",D3)-1)),IF(ISBLANK(E3),0,RIGHT(E3,SEARCH(":",E3)-1)),IF(ISBLANK(F3),0,RIGHT(F3,SEARCH(":",F3)-1)),IF(ISBLANK(G3),0,RIGHT(G3,SEARCH(":",G3)-1)),IF(ISBLANK(H3),0,RIGHT(H3,SEARCH(":",H3)-1)),IF(ISBLANK(I3),0,RIGHT(I3,SEARCH(":",I3)-1)),IF(ISBLANK(J3),0,RIGHT(J3,SEARCH(":",J3)-1)),IF(ISBLANK(K3),0,RIGHT(K3,SEARCH(":",K3)-1)),IF(ISBLANK(L3),0,RIGHT(L3,SEARCH(":",L3)-1)),IF(ISBLANK(M3),0,RIGHT(M3,SEARCH(":",M3)-1)),IF(ISBLANK(N3),0,RIGHT(N3,SEARCH(":",N3)-1)),IF(ISBLANK(O3),0,RIGHT(O3,SEARCH(":",O3)-1)),IF(ISBLANK(P3),0,RIGHT(P3,SEARCH(":",P3)-1)),IF(ISBLANK(Q3),0,RIGHT(Q3,SEARCH(":",Q3)-1)),IF(ISBLANK(R3),0,RIGHT(R3,SEARCH(":",R3)-1))))</f>
        <v>0-30</v>
      </c>
      <c r="U3" s="111"/>
      <c r="V3" s="104">
        <f t="shared" ref="V3:V22" si="0">LEFT(T3,SEARCH("-",T3)-1)/RIGHT(T3,LEN(T3)-SEARCH("-",T3))</f>
        <v>0</v>
      </c>
    </row>
    <row r="4" spans="1:22" s="7" customFormat="1" ht="15" customHeight="1">
      <c r="A4" s="106"/>
      <c r="B4" s="9" t="s">
        <v>300</v>
      </c>
      <c r="C4" s="6"/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110"/>
      <c r="T4" s="110"/>
      <c r="U4" s="112"/>
      <c r="V4" s="105" t="e">
        <f t="shared" si="0"/>
        <v>#VALUE!</v>
      </c>
    </row>
    <row r="5" spans="1:22" ht="15" customHeight="1">
      <c r="A5" s="106" t="s">
        <v>55</v>
      </c>
      <c r="B5" s="9" t="s">
        <v>241</v>
      </c>
      <c r="C5" s="3" t="s">
        <v>245</v>
      </c>
      <c r="D5" s="2"/>
      <c r="E5" s="3" t="s">
        <v>243</v>
      </c>
      <c r="F5" s="3" t="s">
        <v>243</v>
      </c>
      <c r="G5" s="3" t="s">
        <v>243</v>
      </c>
      <c r="H5" s="3" t="s">
        <v>243</v>
      </c>
      <c r="I5" s="3" t="s">
        <v>243</v>
      </c>
      <c r="J5" s="3" t="s">
        <v>243</v>
      </c>
      <c r="K5" s="3" t="s">
        <v>243</v>
      </c>
      <c r="L5" s="3" t="s">
        <v>243</v>
      </c>
      <c r="M5" s="3" t="s">
        <v>243</v>
      </c>
      <c r="N5" s="3" t="s">
        <v>243</v>
      </c>
      <c r="O5" s="3" t="s">
        <v>243</v>
      </c>
      <c r="P5" s="3" t="s">
        <v>245</v>
      </c>
      <c r="Q5" s="3" t="s">
        <v>243</v>
      </c>
      <c r="R5" s="3" t="s">
        <v>243</v>
      </c>
      <c r="S5" s="109">
        <f t="shared" ref="S5" si="1">SUM(C6:R6)</f>
        <v>26</v>
      </c>
      <c r="T5" s="109" t="str">
        <f t="shared" ref="T5" si="2">VALUE(SUM(IF(ISBLANK(C5),0,LEFT(C5,SEARCH(":",C5)-1)),IF(ISBLANK(D5),0,LEFT(D5,SEARCH(":",D5)-1)),IF(ISBLANK(E5),0,LEFT(E5,SEARCH(":",E5)-1)),IF(ISBLANK(F5),0,LEFT(F5,SEARCH(":",F5)-1)),IF(ISBLANK(G5),0,LEFT(G5,SEARCH(":",G5)-1)),IF(ISBLANK(H5),0,LEFT(H5,SEARCH(":",H5)-1)),IF(ISBLANK(I5),0,LEFT(I5,SEARCH(":",I5)-1)),IF(ISBLANK(J5),0,LEFT(J5,SEARCH(":",J5)-1)),IF(ISBLANK(K5),0,LEFT(K5,SEARCH(":",K5)-1)),IF(ISBLANK(L5),0,LEFT(L5,SEARCH(":",L5)-1)),IF(ISBLANK(M5),0,LEFT(M5,SEARCH(":",M5)-1)),IF(ISBLANK(N5),0,LEFT(N5,SEARCH(":",N5)-1)),IF(ISBLANK(O5),0,LEFT(O5,SEARCH(":",O5)-1)),IF(ISBLANK(P5),0,LEFT(P5,SEARCH(":",P5)-1)),IF(ISBLANK(Q5),0,LEFT(Q5,SEARCH(":",Q5)-1)),IF(ISBLANK(R5),0,LEFT(R5,SEARCH(":",R5)-1)),))&amp;"-"&amp;VALUE(SUM(IF(ISBLANK(C5),0,RIGHT(C5,SEARCH(":",C5)-1)),IF(ISBLANK(D5),0,RIGHT(D5,SEARCH(":",D5)-1)),IF(ISBLANK(E5),0,RIGHT(E5,SEARCH(":",E5)-1)),IF(ISBLANK(F5),0,RIGHT(F5,SEARCH(":",F5)-1)),IF(ISBLANK(G5),0,RIGHT(G5,SEARCH(":",G5)-1)),IF(ISBLANK(H5),0,RIGHT(H5,SEARCH(":",H5)-1)),IF(ISBLANK(I5),0,RIGHT(I5,SEARCH(":",I5)-1)),IF(ISBLANK(J5),0,RIGHT(J5,SEARCH(":",J5)-1)),IF(ISBLANK(K5),0,RIGHT(K5,SEARCH(":",K5)-1)),IF(ISBLANK(L5),0,RIGHT(L5,SEARCH(":",L5)-1)),IF(ISBLANK(M5),0,RIGHT(M5,SEARCH(":",M5)-1)),IF(ISBLANK(N5),0,RIGHT(N5,SEARCH(":",N5)-1)),IF(ISBLANK(O5),0,RIGHT(O5,SEARCH(":",O5)-1)),IF(ISBLANK(P5),0,RIGHT(P5,SEARCH(":",P5)-1)),IF(ISBLANK(Q5),0,RIGHT(Q5,SEARCH(":",Q5)-1)),IF(ISBLANK(R5),0,RIGHT(R5,SEARCH(":",R5)-1))))</f>
        <v>26-4</v>
      </c>
      <c r="U5" s="111" t="s">
        <v>255</v>
      </c>
      <c r="V5" s="104">
        <f t="shared" si="0"/>
        <v>6.5</v>
      </c>
    </row>
    <row r="6" spans="1:22" s="7" customFormat="1" ht="15" customHeight="1">
      <c r="A6" s="106"/>
      <c r="B6" s="9" t="s">
        <v>304</v>
      </c>
      <c r="C6" s="5">
        <v>0</v>
      </c>
      <c r="D6" s="6"/>
      <c r="E6" s="5">
        <v>2</v>
      </c>
      <c r="F6" s="5">
        <v>2</v>
      </c>
      <c r="G6" s="5">
        <v>2</v>
      </c>
      <c r="H6" s="5">
        <v>2</v>
      </c>
      <c r="I6" s="5">
        <v>2</v>
      </c>
      <c r="J6" s="5">
        <v>2</v>
      </c>
      <c r="K6" s="5">
        <v>2</v>
      </c>
      <c r="L6" s="5">
        <v>2</v>
      </c>
      <c r="M6" s="5">
        <v>2</v>
      </c>
      <c r="N6" s="5">
        <v>2</v>
      </c>
      <c r="O6" s="5">
        <v>2</v>
      </c>
      <c r="P6" s="5">
        <v>0</v>
      </c>
      <c r="Q6" s="5">
        <v>2</v>
      </c>
      <c r="R6" s="5">
        <v>2</v>
      </c>
      <c r="S6" s="110"/>
      <c r="T6" s="110"/>
      <c r="U6" s="112"/>
      <c r="V6" s="105" t="e">
        <f t="shared" si="0"/>
        <v>#VALUE!</v>
      </c>
    </row>
    <row r="7" spans="1:22" ht="15" customHeight="1">
      <c r="A7" s="106" t="s">
        <v>54</v>
      </c>
      <c r="B7" s="9" t="s">
        <v>10</v>
      </c>
      <c r="C7" s="3" t="s">
        <v>243</v>
      </c>
      <c r="D7" s="3" t="s">
        <v>245</v>
      </c>
      <c r="E7" s="2"/>
      <c r="F7" s="3" t="s">
        <v>244</v>
      </c>
      <c r="G7" s="3" t="s">
        <v>243</v>
      </c>
      <c r="H7" s="3" t="s">
        <v>243</v>
      </c>
      <c r="I7" s="3" t="s">
        <v>243</v>
      </c>
      <c r="J7" s="3" t="s">
        <v>243</v>
      </c>
      <c r="K7" s="3" t="s">
        <v>243</v>
      </c>
      <c r="L7" s="3" t="s">
        <v>243</v>
      </c>
      <c r="M7" s="3" t="s">
        <v>243</v>
      </c>
      <c r="N7" s="3" t="s">
        <v>243</v>
      </c>
      <c r="O7" s="3" t="s">
        <v>243</v>
      </c>
      <c r="P7" s="3" t="s">
        <v>243</v>
      </c>
      <c r="Q7" s="3" t="s">
        <v>243</v>
      </c>
      <c r="R7" s="3" t="s">
        <v>243</v>
      </c>
      <c r="S7" s="109">
        <f t="shared" ref="S7" si="3">SUM(C8:R8)</f>
        <v>28</v>
      </c>
      <c r="T7" s="109" t="str">
        <f t="shared" ref="T7" si="4">VALUE(SUM(IF(ISBLANK(C7),0,LEFT(C7,SEARCH(":",C7)-1)),IF(ISBLANK(D7),0,LEFT(D7,SEARCH(":",D7)-1)),IF(ISBLANK(E7),0,LEFT(E7,SEARCH(":",E7)-1)),IF(ISBLANK(F7),0,LEFT(F7,SEARCH(":",F7)-1)),IF(ISBLANK(G7),0,LEFT(G7,SEARCH(":",G7)-1)),IF(ISBLANK(H7),0,LEFT(H7,SEARCH(":",H7)-1)),IF(ISBLANK(I7),0,LEFT(I7,SEARCH(":",I7)-1)),IF(ISBLANK(J7),0,LEFT(J7,SEARCH(":",J7)-1)),IF(ISBLANK(K7),0,LEFT(K7,SEARCH(":",K7)-1)),IF(ISBLANK(L7),0,LEFT(L7,SEARCH(":",L7)-1)),IF(ISBLANK(M7),0,LEFT(M7,SEARCH(":",M7)-1)),IF(ISBLANK(N7),0,LEFT(N7,SEARCH(":",N7)-1)),IF(ISBLANK(O7),0,LEFT(O7,SEARCH(":",O7)-1)),IF(ISBLANK(P7),0,LEFT(P7,SEARCH(":",P7)-1)),IF(ISBLANK(Q7),0,LEFT(Q7,SEARCH(":",Q7)-1)),IF(ISBLANK(R7),0,LEFT(R7,SEARCH(":",R7)-1)),))&amp;"-"&amp;VALUE(SUM(IF(ISBLANK(C7),0,RIGHT(C7,SEARCH(":",C7)-1)),IF(ISBLANK(D7),0,RIGHT(D7,SEARCH(":",D7)-1)),IF(ISBLANK(E7),0,RIGHT(E7,SEARCH(":",E7)-1)),IF(ISBLANK(F7),0,RIGHT(F7,SEARCH(":",F7)-1)),IF(ISBLANK(G7),0,RIGHT(G7,SEARCH(":",G7)-1)),IF(ISBLANK(H7),0,RIGHT(H7,SEARCH(":",H7)-1)),IF(ISBLANK(I7),0,RIGHT(I7,SEARCH(":",I7)-1)),IF(ISBLANK(J7),0,RIGHT(J7,SEARCH(":",J7)-1)),IF(ISBLANK(K7),0,RIGHT(K7,SEARCH(":",K7)-1)),IF(ISBLANK(L7),0,RIGHT(L7,SEARCH(":",L7)-1)),IF(ISBLANK(M7),0,RIGHT(M7,SEARCH(":",M7)-1)),IF(ISBLANK(N7),0,RIGHT(N7,SEARCH(":",N7)-1)),IF(ISBLANK(O7),0,RIGHT(O7,SEARCH(":",O7)-1)),IF(ISBLANK(P7),0,RIGHT(P7,SEARCH(":",P7)-1)),IF(ISBLANK(Q7),0,RIGHT(Q7,SEARCH(":",Q7)-1)),IF(ISBLANK(R7),0,RIGHT(R7,SEARCH(":",R7)-1))))</f>
        <v>27-4</v>
      </c>
      <c r="U7" s="111" t="s">
        <v>37</v>
      </c>
      <c r="V7" s="104">
        <f t="shared" si="0"/>
        <v>6.75</v>
      </c>
    </row>
    <row r="8" spans="1:22" s="7" customFormat="1" ht="15" customHeight="1">
      <c r="A8" s="106"/>
      <c r="B8" s="9" t="s">
        <v>302</v>
      </c>
      <c r="C8" s="5">
        <v>2</v>
      </c>
      <c r="D8" s="5">
        <v>1</v>
      </c>
      <c r="E8" s="6"/>
      <c r="F8" s="5">
        <v>1</v>
      </c>
      <c r="G8" s="5">
        <v>2</v>
      </c>
      <c r="H8" s="5">
        <v>2</v>
      </c>
      <c r="I8" s="5">
        <v>2</v>
      </c>
      <c r="J8" s="5">
        <v>2</v>
      </c>
      <c r="K8" s="5">
        <v>2</v>
      </c>
      <c r="L8" s="5">
        <v>2</v>
      </c>
      <c r="M8" s="5">
        <v>2</v>
      </c>
      <c r="N8" s="5">
        <v>2</v>
      </c>
      <c r="O8" s="5">
        <v>2</v>
      </c>
      <c r="P8" s="15">
        <v>2</v>
      </c>
      <c r="Q8" s="5">
        <v>2</v>
      </c>
      <c r="R8" s="5">
        <v>2</v>
      </c>
      <c r="S8" s="110"/>
      <c r="T8" s="110"/>
      <c r="U8" s="112"/>
      <c r="V8" s="105" t="e">
        <f t="shared" si="0"/>
        <v>#VALUE!</v>
      </c>
    </row>
    <row r="9" spans="1:22" ht="15" customHeight="1">
      <c r="A9" s="106" t="s">
        <v>53</v>
      </c>
      <c r="B9" s="9" t="s">
        <v>121</v>
      </c>
      <c r="C9" s="3" t="s">
        <v>243</v>
      </c>
      <c r="D9" s="3" t="s">
        <v>245</v>
      </c>
      <c r="E9" s="3" t="s">
        <v>246</v>
      </c>
      <c r="F9" s="2"/>
      <c r="G9" s="3" t="s">
        <v>243</v>
      </c>
      <c r="H9" s="3" t="s">
        <v>243</v>
      </c>
      <c r="I9" s="3" t="s">
        <v>245</v>
      </c>
      <c r="J9" s="3" t="s">
        <v>243</v>
      </c>
      <c r="K9" s="3" t="s">
        <v>243</v>
      </c>
      <c r="L9" s="3" t="s">
        <v>243</v>
      </c>
      <c r="M9" s="3" t="s">
        <v>243</v>
      </c>
      <c r="N9" s="3" t="s">
        <v>243</v>
      </c>
      <c r="O9" s="3" t="s">
        <v>243</v>
      </c>
      <c r="P9" s="3" t="s">
        <v>243</v>
      </c>
      <c r="Q9" s="3" t="s">
        <v>243</v>
      </c>
      <c r="R9" s="3" t="s">
        <v>243</v>
      </c>
      <c r="S9" s="109">
        <f t="shared" ref="S9" si="5">SUM(C10:R10)</f>
        <v>28</v>
      </c>
      <c r="T9" s="109" t="str">
        <f t="shared" ref="T9" si="6">VALUE(SUM(IF(ISBLANK(C9),0,LEFT(C9,SEARCH(":",C9)-1)),IF(ISBLANK(D9),0,LEFT(D9,SEARCH(":",D9)-1)),IF(ISBLANK(E9),0,LEFT(E9,SEARCH(":",E9)-1)),IF(ISBLANK(F9),0,LEFT(F9,SEARCH(":",F9)-1)),IF(ISBLANK(G9),0,LEFT(G9,SEARCH(":",G9)-1)),IF(ISBLANK(H9),0,LEFT(H9,SEARCH(":",H9)-1)),IF(ISBLANK(I9),0,LEFT(I9,SEARCH(":",I9)-1)),IF(ISBLANK(J9),0,LEFT(J9,SEARCH(":",J9)-1)),IF(ISBLANK(K9),0,LEFT(K9,SEARCH(":",K9)-1)),IF(ISBLANK(L9),0,LEFT(L9,SEARCH(":",L9)-1)),IF(ISBLANK(M9),0,LEFT(M9,SEARCH(":",M9)-1)),IF(ISBLANK(N9),0,LEFT(N9,SEARCH(":",N9)-1)),IF(ISBLANK(O9),0,LEFT(O9,SEARCH(":",O9)-1)),IF(ISBLANK(P9),0,LEFT(P9,SEARCH(":",P9)-1)),IF(ISBLANK(Q9),0,LEFT(Q9,SEARCH(":",Q9)-1)),IF(ISBLANK(R9),0,LEFT(R9,SEARCH(":",R9)-1)),))&amp;"-"&amp;VALUE(SUM(IF(ISBLANK(C9),0,RIGHT(C9,SEARCH(":",C9)-1)),IF(ISBLANK(D9),0,RIGHT(D9,SEARCH(":",D9)-1)),IF(ISBLANK(E9),0,RIGHT(E9,SEARCH(":",E9)-1)),IF(ISBLANK(F9),0,RIGHT(F9,SEARCH(":",F9)-1)),IF(ISBLANK(G9),0,RIGHT(G9,SEARCH(":",G9)-1)),IF(ISBLANK(H9),0,RIGHT(H9,SEARCH(":",H9)-1)),IF(ISBLANK(I9),0,RIGHT(I9,SEARCH(":",I9)-1)),IF(ISBLANK(J9),0,RIGHT(J9,SEARCH(":",J9)-1)),IF(ISBLANK(K9),0,RIGHT(K9,SEARCH(":",K9)-1)),IF(ISBLANK(L9),0,RIGHT(L9,SEARCH(":",L9)-1)),IF(ISBLANK(M9),0,RIGHT(M9,SEARCH(":",M9)-1)),IF(ISBLANK(N9),0,RIGHT(N9,SEARCH(":",N9)-1)),IF(ISBLANK(O9),0,RIGHT(O9,SEARCH(":",O9)-1)),IF(ISBLANK(P9),0,RIGHT(P9,SEARCH(":",P9)-1)),IF(ISBLANK(Q9),0,RIGHT(Q9,SEARCH(":",Q9)-1)),IF(ISBLANK(R9),0,RIGHT(R9,SEARCH(":",R9)-1))))</f>
        <v>26-5</v>
      </c>
      <c r="U9" s="111" t="s">
        <v>38</v>
      </c>
      <c r="V9" s="104">
        <f t="shared" si="0"/>
        <v>5.2</v>
      </c>
    </row>
    <row r="10" spans="1:22" s="7" customFormat="1" ht="15" customHeight="1">
      <c r="A10" s="106"/>
      <c r="B10" s="9" t="s">
        <v>271</v>
      </c>
      <c r="C10" s="5">
        <v>2</v>
      </c>
      <c r="D10" s="5">
        <v>1</v>
      </c>
      <c r="E10" s="5">
        <v>2</v>
      </c>
      <c r="F10" s="6"/>
      <c r="G10" s="5">
        <v>2</v>
      </c>
      <c r="H10" s="5">
        <v>2</v>
      </c>
      <c r="I10" s="5">
        <v>1</v>
      </c>
      <c r="J10" s="5">
        <v>2</v>
      </c>
      <c r="K10" s="5">
        <v>2</v>
      </c>
      <c r="L10" s="5">
        <v>2</v>
      </c>
      <c r="M10" s="5">
        <v>2</v>
      </c>
      <c r="N10" s="5">
        <v>2</v>
      </c>
      <c r="O10" s="5">
        <v>2</v>
      </c>
      <c r="P10" s="15">
        <v>2</v>
      </c>
      <c r="Q10" s="5">
        <v>2</v>
      </c>
      <c r="R10" s="5">
        <v>2</v>
      </c>
      <c r="S10" s="110"/>
      <c r="T10" s="110"/>
      <c r="U10" s="112"/>
      <c r="V10" s="105" t="e">
        <f t="shared" si="0"/>
        <v>#VALUE!</v>
      </c>
    </row>
    <row r="11" spans="1:22" ht="15" customHeight="1">
      <c r="A11" s="106" t="s">
        <v>52</v>
      </c>
      <c r="B11" s="9" t="s">
        <v>247</v>
      </c>
      <c r="C11" s="3" t="s">
        <v>243</v>
      </c>
      <c r="D11" s="3" t="s">
        <v>245</v>
      </c>
      <c r="E11" s="3" t="s">
        <v>245</v>
      </c>
      <c r="F11" s="3" t="s">
        <v>245</v>
      </c>
      <c r="G11" s="2"/>
      <c r="H11" s="3" t="s">
        <v>245</v>
      </c>
      <c r="I11" s="3" t="s">
        <v>245</v>
      </c>
      <c r="J11" s="3" t="s">
        <v>243</v>
      </c>
      <c r="K11" s="3" t="s">
        <v>243</v>
      </c>
      <c r="L11" s="3" t="s">
        <v>243</v>
      </c>
      <c r="M11" s="3" t="s">
        <v>243</v>
      </c>
      <c r="N11" s="3" t="s">
        <v>243</v>
      </c>
      <c r="O11" s="3" t="s">
        <v>243</v>
      </c>
      <c r="P11" s="3" t="s">
        <v>243</v>
      </c>
      <c r="Q11" s="3" t="s">
        <v>243</v>
      </c>
      <c r="R11" s="3" t="s">
        <v>243</v>
      </c>
      <c r="S11" s="109">
        <f t="shared" ref="S11" si="7">SUM(C12:R12)</f>
        <v>24</v>
      </c>
      <c r="T11" s="109" t="str">
        <f t="shared" ref="T11" si="8">VALUE(SUM(IF(ISBLANK(C11),0,LEFT(C11,SEARCH(":",C11)-1)),IF(ISBLANK(D11),0,LEFT(D11,SEARCH(":",D11)-1)),IF(ISBLANK(E11),0,LEFT(E11,SEARCH(":",E11)-1)),IF(ISBLANK(F11),0,LEFT(F11,SEARCH(":",F11)-1)),IF(ISBLANK(G11),0,LEFT(G11,SEARCH(":",G11)-1)),IF(ISBLANK(H11),0,LEFT(H11,SEARCH(":",H11)-1)),IF(ISBLANK(I11),0,LEFT(I11,SEARCH(":",I11)-1)),IF(ISBLANK(J11),0,LEFT(J11,SEARCH(":",J11)-1)),IF(ISBLANK(K11),0,LEFT(K11,SEARCH(":",K11)-1)),IF(ISBLANK(L11),0,LEFT(L11,SEARCH(":",L11)-1)),IF(ISBLANK(M11),0,LEFT(M11,SEARCH(":",M11)-1)),IF(ISBLANK(N11),0,LEFT(N11,SEARCH(":",N11)-1)),IF(ISBLANK(O11),0,LEFT(O11,SEARCH(":",O11)-1)),IF(ISBLANK(P11),0,LEFT(P11,SEARCH(":",P11)-1)),IF(ISBLANK(Q11),0,LEFT(Q11,SEARCH(":",Q11)-1)),IF(ISBLANK(R11),0,LEFT(R11,SEARCH(":",R11)-1)),))&amp;"-"&amp;VALUE(SUM(IF(ISBLANK(C11),0,RIGHT(C11,SEARCH(":",C11)-1)),IF(ISBLANK(D11),0,RIGHT(D11,SEARCH(":",D11)-1)),IF(ISBLANK(E11),0,RIGHT(E11,SEARCH(":",E11)-1)),IF(ISBLANK(F11),0,RIGHT(F11,SEARCH(":",F11)-1)),IF(ISBLANK(G11),0,RIGHT(G11,SEARCH(":",G11)-1)),IF(ISBLANK(H11),0,RIGHT(H11,SEARCH(":",H11)-1)),IF(ISBLANK(I11),0,RIGHT(I11,SEARCH(":",I11)-1)),IF(ISBLANK(J11),0,RIGHT(J11,SEARCH(":",J11)-1)),IF(ISBLANK(K11),0,RIGHT(K11,SEARCH(":",K11)-1)),IF(ISBLANK(L11),0,RIGHT(L11,SEARCH(":",L11)-1)),IF(ISBLANK(M11),0,RIGHT(M11,SEARCH(":",M11)-1)),IF(ISBLANK(N11),0,RIGHT(N11,SEARCH(":",N11)-1)),IF(ISBLANK(O11),0,RIGHT(O11,SEARCH(":",O11)-1)),IF(ISBLANK(P11),0,RIGHT(P11,SEARCH(":",P11)-1)),IF(ISBLANK(Q11),0,RIGHT(Q11,SEARCH(":",Q11)-1)),IF(ISBLANK(R11),0,RIGHT(R11,SEARCH(":",R11)-1))))</f>
        <v>20-10</v>
      </c>
      <c r="U11" s="111" t="s">
        <v>258</v>
      </c>
      <c r="V11" s="104">
        <f t="shared" si="0"/>
        <v>2</v>
      </c>
    </row>
    <row r="12" spans="1:22" s="7" customFormat="1" ht="15" customHeight="1">
      <c r="A12" s="106"/>
      <c r="B12" s="9" t="s">
        <v>102</v>
      </c>
      <c r="C12" s="5">
        <v>2</v>
      </c>
      <c r="D12" s="5">
        <v>1</v>
      </c>
      <c r="E12" s="5">
        <v>1</v>
      </c>
      <c r="F12" s="5">
        <v>1</v>
      </c>
      <c r="G12" s="6"/>
      <c r="H12" s="5">
        <v>1</v>
      </c>
      <c r="I12" s="5">
        <v>1</v>
      </c>
      <c r="J12" s="5">
        <v>1</v>
      </c>
      <c r="K12" s="5">
        <v>2</v>
      </c>
      <c r="L12" s="5">
        <v>2</v>
      </c>
      <c r="M12" s="5">
        <v>2</v>
      </c>
      <c r="N12" s="5">
        <v>2</v>
      </c>
      <c r="O12" s="5">
        <v>2</v>
      </c>
      <c r="P12" s="5">
        <v>2</v>
      </c>
      <c r="Q12" s="5">
        <v>2</v>
      </c>
      <c r="R12" s="5">
        <v>2</v>
      </c>
      <c r="S12" s="110"/>
      <c r="T12" s="110"/>
      <c r="U12" s="112"/>
      <c r="V12" s="105" t="e">
        <f t="shared" si="0"/>
        <v>#VALUE!</v>
      </c>
    </row>
    <row r="13" spans="1:22" ht="15" customHeight="1">
      <c r="A13" s="106" t="s">
        <v>51</v>
      </c>
      <c r="B13" s="9" t="s">
        <v>6</v>
      </c>
      <c r="C13" s="3" t="s">
        <v>243</v>
      </c>
      <c r="D13" s="3" t="s">
        <v>245</v>
      </c>
      <c r="E13" s="3" t="s">
        <v>245</v>
      </c>
      <c r="F13" s="3" t="s">
        <v>245</v>
      </c>
      <c r="G13" s="3" t="s">
        <v>243</v>
      </c>
      <c r="H13" s="2"/>
      <c r="I13" s="3" t="s">
        <v>243</v>
      </c>
      <c r="J13" s="3" t="s">
        <v>246</v>
      </c>
      <c r="K13" s="3" t="s">
        <v>243</v>
      </c>
      <c r="L13" s="3" t="s">
        <v>243</v>
      </c>
      <c r="M13" s="3" t="s">
        <v>243</v>
      </c>
      <c r="N13" s="3" t="s">
        <v>243</v>
      </c>
      <c r="O13" s="3" t="s">
        <v>243</v>
      </c>
      <c r="P13" s="3" t="s">
        <v>243</v>
      </c>
      <c r="Q13" s="3" t="s">
        <v>243</v>
      </c>
      <c r="R13" s="3" t="s">
        <v>243</v>
      </c>
      <c r="S13" s="109">
        <f t="shared" ref="S13" si="9">SUM(C14:R14)</f>
        <v>27</v>
      </c>
      <c r="T13" s="109" t="str">
        <f t="shared" ref="T13" si="10">VALUE(SUM(IF(ISBLANK(C13),0,LEFT(C13,SEARCH(":",C13)-1)),IF(ISBLANK(D13),0,LEFT(D13,SEARCH(":",D13)-1)),IF(ISBLANK(E13),0,LEFT(E13,SEARCH(":",E13)-1)),IF(ISBLANK(F13),0,LEFT(F13,SEARCH(":",F13)-1)),IF(ISBLANK(G13),0,LEFT(G13,SEARCH(":",G13)-1)),IF(ISBLANK(H13),0,LEFT(H13,SEARCH(":",H13)-1)),IF(ISBLANK(I13),0,LEFT(I13,SEARCH(":",I13)-1)),IF(ISBLANK(J13),0,LEFT(J13,SEARCH(":",J13)-1)),IF(ISBLANK(K13),0,LEFT(K13,SEARCH(":",K13)-1)),IF(ISBLANK(L13),0,LEFT(L13,SEARCH(":",L13)-1)),IF(ISBLANK(M13),0,LEFT(M13,SEARCH(":",M13)-1)),IF(ISBLANK(N13),0,LEFT(N13,SEARCH(":",N13)-1)),IF(ISBLANK(O13),0,LEFT(O13,SEARCH(":",O13)-1)),IF(ISBLANK(P13),0,LEFT(P13,SEARCH(":",P13)-1)),IF(ISBLANK(Q13),0,LEFT(Q13,SEARCH(":",Q13)-1)),IF(ISBLANK(R13),0,LEFT(R13,SEARCH(":",R13)-1)),))&amp;"-"&amp;VALUE(SUM(IF(ISBLANK(C13),0,RIGHT(C13,SEARCH(":",C13)-1)),IF(ISBLANK(D13),0,RIGHT(D13,SEARCH(":",D13)-1)),IF(ISBLANK(E13),0,RIGHT(E13,SEARCH(":",E13)-1)),IF(ISBLANK(F13),0,RIGHT(F13,SEARCH(":",F13)-1)),IF(ISBLANK(G13),0,RIGHT(G13,SEARCH(":",G13)-1)),IF(ISBLANK(H13),0,RIGHT(H13,SEARCH(":",H13)-1)),IF(ISBLANK(I13),0,RIGHT(I13,SEARCH(":",I13)-1)),IF(ISBLANK(J13),0,RIGHT(J13,SEARCH(":",J13)-1)),IF(ISBLANK(K13),0,RIGHT(K13,SEARCH(":",K13)-1)),IF(ISBLANK(L13),0,RIGHT(L13,SEARCH(":",L13)-1)),IF(ISBLANK(M13),0,RIGHT(M13,SEARCH(":",M13)-1)),IF(ISBLANK(N13),0,RIGHT(N13,SEARCH(":",N13)-1)),IF(ISBLANK(O13),0,RIGHT(O13,SEARCH(":",O13)-1)),IF(ISBLANK(P13),0,RIGHT(P13,SEARCH(":",P13)-1)),IF(ISBLANK(Q13),0,RIGHT(Q13,SEARCH(":",Q13)-1)),IF(ISBLANK(R13),0,RIGHT(R13,SEARCH(":",R13)-1))))</f>
        <v>24-7</v>
      </c>
      <c r="U13" s="111" t="s">
        <v>254</v>
      </c>
      <c r="V13" s="104">
        <f t="shared" si="0"/>
        <v>3.4285714285714284</v>
      </c>
    </row>
    <row r="14" spans="1:22" s="7" customFormat="1" ht="15" customHeight="1">
      <c r="A14" s="106"/>
      <c r="B14" s="9" t="s">
        <v>303</v>
      </c>
      <c r="C14" s="5">
        <v>2</v>
      </c>
      <c r="D14" s="5">
        <v>1</v>
      </c>
      <c r="E14" s="5">
        <v>1</v>
      </c>
      <c r="F14" s="5">
        <v>1</v>
      </c>
      <c r="G14" s="5">
        <v>2</v>
      </c>
      <c r="H14" s="6"/>
      <c r="I14" s="5">
        <v>2</v>
      </c>
      <c r="J14" s="5">
        <v>2</v>
      </c>
      <c r="K14" s="5">
        <v>2</v>
      </c>
      <c r="L14" s="5">
        <v>2</v>
      </c>
      <c r="M14" s="5">
        <v>2</v>
      </c>
      <c r="N14" s="5">
        <v>2</v>
      </c>
      <c r="O14" s="15">
        <v>2</v>
      </c>
      <c r="P14" s="15">
        <v>2</v>
      </c>
      <c r="Q14" s="15">
        <v>2</v>
      </c>
      <c r="R14" s="5">
        <v>2</v>
      </c>
      <c r="S14" s="110"/>
      <c r="T14" s="110"/>
      <c r="U14" s="112"/>
      <c r="V14" s="105" t="e">
        <f t="shared" si="0"/>
        <v>#VALUE!</v>
      </c>
    </row>
    <row r="15" spans="1:22" ht="15" customHeight="1">
      <c r="A15" s="106" t="s">
        <v>50</v>
      </c>
      <c r="B15" s="9" t="s">
        <v>109</v>
      </c>
      <c r="C15" s="3" t="s">
        <v>243</v>
      </c>
      <c r="D15" s="3" t="s">
        <v>245</v>
      </c>
      <c r="E15" s="3" t="s">
        <v>245</v>
      </c>
      <c r="F15" s="3" t="s">
        <v>243</v>
      </c>
      <c r="G15" s="3" t="s">
        <v>243</v>
      </c>
      <c r="H15" s="3" t="s">
        <v>245</v>
      </c>
      <c r="I15" s="2"/>
      <c r="J15" s="3" t="s">
        <v>243</v>
      </c>
      <c r="K15" s="3" t="s">
        <v>243</v>
      </c>
      <c r="L15" s="3" t="s">
        <v>243</v>
      </c>
      <c r="M15" s="3" t="s">
        <v>243</v>
      </c>
      <c r="N15" s="3" t="s">
        <v>243</v>
      </c>
      <c r="O15" s="3" t="s">
        <v>243</v>
      </c>
      <c r="P15" s="3" t="s">
        <v>243</v>
      </c>
      <c r="Q15" s="3" t="s">
        <v>243</v>
      </c>
      <c r="R15" s="3" t="s">
        <v>243</v>
      </c>
      <c r="S15" s="109">
        <f t="shared" ref="S15" si="11">SUM(C16:R16)</f>
        <v>27</v>
      </c>
      <c r="T15" s="109" t="str">
        <f t="shared" ref="T15" si="12">VALUE(SUM(IF(ISBLANK(C15),0,LEFT(C15,SEARCH(":",C15)-1)),IF(ISBLANK(D15),0,LEFT(D15,SEARCH(":",D15)-1)),IF(ISBLANK(E15),0,LEFT(E15,SEARCH(":",E15)-1)),IF(ISBLANK(F15),0,LEFT(F15,SEARCH(":",F15)-1)),IF(ISBLANK(G15),0,LEFT(G15,SEARCH(":",G15)-1)),IF(ISBLANK(H15),0,LEFT(H15,SEARCH(":",H15)-1)),IF(ISBLANK(I15),0,LEFT(I15,SEARCH(":",I15)-1)),IF(ISBLANK(J15),0,LEFT(J15,SEARCH(":",J15)-1)),IF(ISBLANK(K15),0,LEFT(K15,SEARCH(":",K15)-1)),IF(ISBLANK(L15),0,LEFT(L15,SEARCH(":",L15)-1)),IF(ISBLANK(M15),0,LEFT(M15,SEARCH(":",M15)-1)),IF(ISBLANK(N15),0,LEFT(N15,SEARCH(":",N15)-1)),IF(ISBLANK(O15),0,LEFT(O15,SEARCH(":",O15)-1)),IF(ISBLANK(P15),0,LEFT(P15,SEARCH(":",P15)-1)),IF(ISBLANK(Q15),0,LEFT(Q15,SEARCH(":",Q15)-1)),IF(ISBLANK(R15),0,LEFT(R15,SEARCH(":",R15)-1)),))&amp;"-"&amp;VALUE(SUM(IF(ISBLANK(C15),0,RIGHT(C15,SEARCH(":",C15)-1)),IF(ISBLANK(D15),0,RIGHT(D15,SEARCH(":",D15)-1)),IF(ISBLANK(E15),0,RIGHT(E15,SEARCH(":",E15)-1)),IF(ISBLANK(F15),0,RIGHT(F15,SEARCH(":",F15)-1)),IF(ISBLANK(G15),0,RIGHT(G15,SEARCH(":",G15)-1)),IF(ISBLANK(H15),0,RIGHT(H15,SEARCH(":",H15)-1)),IF(ISBLANK(I15),0,RIGHT(I15,SEARCH(":",I15)-1)),IF(ISBLANK(J15),0,RIGHT(J15,SEARCH(":",J15)-1)),IF(ISBLANK(K15),0,RIGHT(K15,SEARCH(":",K15)-1)),IF(ISBLANK(L15),0,RIGHT(L15,SEARCH(":",L15)-1)),IF(ISBLANK(M15),0,RIGHT(M15,SEARCH(":",M15)-1)),IF(ISBLANK(N15),0,RIGHT(N15,SEARCH(":",N15)-1)),IF(ISBLANK(O15),0,RIGHT(O15,SEARCH(":",O15)-1)),IF(ISBLANK(P15),0,RIGHT(P15,SEARCH(":",P15)-1)),IF(ISBLANK(Q15),0,RIGHT(Q15,SEARCH(":",Q15)-1)),IF(ISBLANK(R15),0,RIGHT(R15,SEARCH(":",R15)-1))))</f>
        <v>24-6</v>
      </c>
      <c r="U15" s="111" t="s">
        <v>39</v>
      </c>
      <c r="V15" s="104">
        <f t="shared" si="0"/>
        <v>4</v>
      </c>
    </row>
    <row r="16" spans="1:22" s="7" customFormat="1" ht="15" customHeight="1">
      <c r="A16" s="106"/>
      <c r="B16" s="9" t="s">
        <v>266</v>
      </c>
      <c r="C16" s="5">
        <v>2</v>
      </c>
      <c r="D16" s="5">
        <v>1</v>
      </c>
      <c r="E16" s="5">
        <v>1</v>
      </c>
      <c r="F16" s="5">
        <v>2</v>
      </c>
      <c r="G16" s="5">
        <v>2</v>
      </c>
      <c r="H16" s="5">
        <v>1</v>
      </c>
      <c r="I16" s="6"/>
      <c r="J16" s="5">
        <v>2</v>
      </c>
      <c r="K16" s="5">
        <v>2</v>
      </c>
      <c r="L16" s="5">
        <v>2</v>
      </c>
      <c r="M16" s="5">
        <v>2</v>
      </c>
      <c r="N16" s="15">
        <v>2</v>
      </c>
      <c r="O16" s="15">
        <v>2</v>
      </c>
      <c r="P16" s="5">
        <v>2</v>
      </c>
      <c r="Q16" s="15">
        <v>2</v>
      </c>
      <c r="R16" s="5">
        <v>2</v>
      </c>
      <c r="S16" s="110"/>
      <c r="T16" s="110"/>
      <c r="U16" s="112"/>
      <c r="V16" s="105" t="e">
        <f t="shared" si="0"/>
        <v>#VALUE!</v>
      </c>
    </row>
    <row r="17" spans="1:22" ht="15" customHeight="1">
      <c r="A17" s="106" t="s">
        <v>49</v>
      </c>
      <c r="B17" s="9" t="s">
        <v>125</v>
      </c>
      <c r="C17" s="3" t="s">
        <v>243</v>
      </c>
      <c r="D17" s="3" t="s">
        <v>245</v>
      </c>
      <c r="E17" s="3" t="s">
        <v>245</v>
      </c>
      <c r="F17" s="3" t="s">
        <v>245</v>
      </c>
      <c r="G17" s="3" t="s">
        <v>243</v>
      </c>
      <c r="H17" s="3" t="s">
        <v>244</v>
      </c>
      <c r="I17" s="3" t="s">
        <v>245</v>
      </c>
      <c r="J17" s="2"/>
      <c r="K17" s="3" t="s">
        <v>243</v>
      </c>
      <c r="L17" s="3" t="s">
        <v>243</v>
      </c>
      <c r="M17" s="3" t="s">
        <v>243</v>
      </c>
      <c r="N17" s="3" t="s">
        <v>243</v>
      </c>
      <c r="O17" s="3" t="s">
        <v>243</v>
      </c>
      <c r="P17" s="3" t="s">
        <v>243</v>
      </c>
      <c r="Q17" s="3" t="s">
        <v>243</v>
      </c>
      <c r="R17" s="3" t="s">
        <v>243</v>
      </c>
      <c r="S17" s="109">
        <f t="shared" ref="S17" si="13">SUM(C18:R18)</f>
        <v>25</v>
      </c>
      <c r="T17" s="109" t="str">
        <f t="shared" ref="T17" si="14">VALUE(SUM(IF(ISBLANK(C17),0,LEFT(C17,SEARCH(":",C17)-1)),IF(ISBLANK(D17),0,LEFT(D17,SEARCH(":",D17)-1)),IF(ISBLANK(E17),0,LEFT(E17,SEARCH(":",E17)-1)),IF(ISBLANK(F17),0,LEFT(F17,SEARCH(":",F17)-1)),IF(ISBLANK(G17),0,LEFT(G17,SEARCH(":",G17)-1)),IF(ISBLANK(H17),0,LEFT(H17,SEARCH(":",H17)-1)),IF(ISBLANK(I17),0,LEFT(I17,SEARCH(":",I17)-1)),IF(ISBLANK(J17),0,LEFT(J17,SEARCH(":",J17)-1)),IF(ISBLANK(K17),0,LEFT(K17,SEARCH(":",K17)-1)),IF(ISBLANK(L17),0,LEFT(L17,SEARCH(":",L17)-1)),IF(ISBLANK(M17),0,LEFT(M17,SEARCH(":",M17)-1)),IF(ISBLANK(N17),0,LEFT(N17,SEARCH(":",N17)-1)),IF(ISBLANK(O17),0,LEFT(O17,SEARCH(":",O17)-1)),IF(ISBLANK(P17),0,LEFT(P17,SEARCH(":",P17)-1)),IF(ISBLANK(Q17),0,LEFT(Q17,SEARCH(":",Q17)-1)),IF(ISBLANK(R17),0,LEFT(R17,SEARCH(":",R17)-1)),))&amp;"-"&amp;VALUE(SUM(IF(ISBLANK(C17),0,RIGHT(C17,SEARCH(":",C17)-1)),IF(ISBLANK(D17),0,RIGHT(D17,SEARCH(":",D17)-1)),IF(ISBLANK(E17),0,RIGHT(E17,SEARCH(":",E17)-1)),IF(ISBLANK(F17),0,RIGHT(F17,SEARCH(":",F17)-1)),IF(ISBLANK(G17),0,RIGHT(G17,SEARCH(":",G17)-1)),IF(ISBLANK(H17),0,RIGHT(H17,SEARCH(":",H17)-1)),IF(ISBLANK(I17),0,RIGHT(I17,SEARCH(":",I17)-1)),IF(ISBLANK(J17),0,RIGHT(J17,SEARCH(":",J17)-1)),IF(ISBLANK(K17),0,RIGHT(K17,SEARCH(":",K17)-1)),IF(ISBLANK(L17),0,RIGHT(L17,SEARCH(":",L17)-1)),IF(ISBLANK(M17),0,RIGHT(M17,SEARCH(":",M17)-1)),IF(ISBLANK(N17),0,RIGHT(N17,SEARCH(":",N17)-1)),IF(ISBLANK(O17),0,RIGHT(O17,SEARCH(":",O17)-1)),IF(ISBLANK(P17),0,RIGHT(P17,SEARCH(":",P17)-1)),IF(ISBLANK(Q17),0,RIGHT(Q17,SEARCH(":",Q17)-1)),IF(ISBLANK(R17),0,RIGHT(R17,SEARCH(":",R17)-1))))</f>
        <v>21-10</v>
      </c>
      <c r="U17" s="111" t="s">
        <v>256</v>
      </c>
      <c r="V17" s="104">
        <f t="shared" si="0"/>
        <v>2.1</v>
      </c>
    </row>
    <row r="18" spans="1:22" s="7" customFormat="1" ht="15" customHeight="1">
      <c r="A18" s="106"/>
      <c r="B18" s="9" t="s">
        <v>1</v>
      </c>
      <c r="C18" s="5">
        <v>2</v>
      </c>
      <c r="D18" s="5">
        <v>1</v>
      </c>
      <c r="E18" s="5">
        <v>1</v>
      </c>
      <c r="F18" s="5">
        <v>1</v>
      </c>
      <c r="G18" s="5">
        <v>2</v>
      </c>
      <c r="H18" s="5">
        <v>1</v>
      </c>
      <c r="I18" s="5">
        <v>1</v>
      </c>
      <c r="J18" s="6"/>
      <c r="K18" s="5">
        <v>2</v>
      </c>
      <c r="L18" s="5">
        <v>2</v>
      </c>
      <c r="M18" s="15">
        <v>2</v>
      </c>
      <c r="N18" s="15">
        <v>2</v>
      </c>
      <c r="O18" s="15">
        <v>2</v>
      </c>
      <c r="P18" s="5">
        <v>2</v>
      </c>
      <c r="Q18" s="15">
        <v>2</v>
      </c>
      <c r="R18" s="5">
        <v>2</v>
      </c>
      <c r="S18" s="110"/>
      <c r="T18" s="110"/>
      <c r="U18" s="112"/>
      <c r="V18" s="105" t="e">
        <f t="shared" si="0"/>
        <v>#VALUE!</v>
      </c>
    </row>
    <row r="19" spans="1:22" ht="15" customHeight="1">
      <c r="A19" s="106" t="s">
        <v>48</v>
      </c>
      <c r="B19" s="9" t="s">
        <v>285</v>
      </c>
      <c r="C19" s="3" t="s">
        <v>243</v>
      </c>
      <c r="D19" s="3" t="s">
        <v>245</v>
      </c>
      <c r="E19" s="3" t="s">
        <v>245</v>
      </c>
      <c r="F19" s="3" t="s">
        <v>245</v>
      </c>
      <c r="G19" s="3" t="s">
        <v>245</v>
      </c>
      <c r="H19" s="3" t="s">
        <v>245</v>
      </c>
      <c r="I19" s="3" t="s">
        <v>245</v>
      </c>
      <c r="J19" s="3" t="s">
        <v>245</v>
      </c>
      <c r="K19" s="2"/>
      <c r="L19" s="3" t="s">
        <v>246</v>
      </c>
      <c r="M19" s="3" t="s">
        <v>243</v>
      </c>
      <c r="N19" s="3" t="s">
        <v>246</v>
      </c>
      <c r="O19" s="3" t="s">
        <v>243</v>
      </c>
      <c r="P19" s="3" t="s">
        <v>243</v>
      </c>
      <c r="Q19" s="3" t="s">
        <v>243</v>
      </c>
      <c r="R19" s="3" t="s">
        <v>243</v>
      </c>
      <c r="S19" s="109">
        <f t="shared" ref="S19" si="15">SUM(C20:R20)</f>
        <v>23</v>
      </c>
      <c r="T19" s="109" t="str">
        <f t="shared" ref="T19" si="16">VALUE(SUM(IF(ISBLANK(C19),0,LEFT(C19,SEARCH(":",C19)-1)),IF(ISBLANK(D19),0,LEFT(D19,SEARCH(":",D19)-1)),IF(ISBLANK(E19),0,LEFT(E19,SEARCH(":",E19)-1)),IF(ISBLANK(F19),0,LEFT(F19,SEARCH(":",F19)-1)),IF(ISBLANK(G19),0,LEFT(G19,SEARCH(":",G19)-1)),IF(ISBLANK(H19),0,LEFT(H19,SEARCH(":",H19)-1)),IF(ISBLANK(I19),0,LEFT(I19,SEARCH(":",I19)-1)),IF(ISBLANK(J19),0,LEFT(J19,SEARCH(":",J19)-1)),IF(ISBLANK(K19),0,LEFT(K19,SEARCH(":",K19)-1)),IF(ISBLANK(L19),0,LEFT(L19,SEARCH(":",L19)-1)),IF(ISBLANK(M19),0,LEFT(M19,SEARCH(":",M19)-1)),IF(ISBLANK(N19),0,LEFT(N19,SEARCH(":",N19)-1)),IF(ISBLANK(O19),0,LEFT(O19,SEARCH(":",O19)-1)),IF(ISBLANK(P19),0,LEFT(P19,SEARCH(":",P19)-1)),IF(ISBLANK(Q19),0,LEFT(Q19,SEARCH(":",Q19)-1)),IF(ISBLANK(R19),0,LEFT(R19,SEARCH(":",R19)-1)),))&amp;"-"&amp;VALUE(SUM(IF(ISBLANK(C19),0,RIGHT(C19,SEARCH(":",C19)-1)),IF(ISBLANK(D19),0,RIGHT(D19,SEARCH(":",D19)-1)),IF(ISBLANK(E19),0,RIGHT(E19,SEARCH(":",E19)-1)),IF(ISBLANK(F19),0,RIGHT(F19,SEARCH(":",F19)-1)),IF(ISBLANK(G19),0,RIGHT(G19,SEARCH(":",G19)-1)),IF(ISBLANK(H19),0,RIGHT(H19,SEARCH(":",H19)-1)),IF(ISBLANK(I19),0,RIGHT(I19,SEARCH(":",I19)-1)),IF(ISBLANK(J19),0,RIGHT(J19,SEARCH(":",J19)-1)),IF(ISBLANK(K19),0,RIGHT(K19,SEARCH(":",K19)-1)),IF(ISBLANK(L19),0,RIGHT(L19,SEARCH(":",L19)-1)),IF(ISBLANK(M19),0,RIGHT(M19,SEARCH(":",M19)-1)),IF(ISBLANK(N19),0,RIGHT(N19,SEARCH(":",N19)-1)),IF(ISBLANK(O19),0,RIGHT(O19,SEARCH(":",O19)-1)),IF(ISBLANK(P19),0,RIGHT(P19,SEARCH(":",P19)-1)),IF(ISBLANK(Q19),0,RIGHT(Q19,SEARCH(":",Q19)-1)),IF(ISBLANK(R19),0,RIGHT(R19,SEARCH(":",R19)-1))))</f>
        <v>16-16</v>
      </c>
      <c r="U19" s="111" t="s">
        <v>259</v>
      </c>
      <c r="V19" s="104">
        <f t="shared" si="0"/>
        <v>1</v>
      </c>
    </row>
    <row r="20" spans="1:22" s="7" customFormat="1" ht="15" customHeight="1">
      <c r="A20" s="106"/>
      <c r="B20" s="9" t="s">
        <v>263</v>
      </c>
      <c r="C20" s="5">
        <v>2</v>
      </c>
      <c r="D20" s="5">
        <v>1</v>
      </c>
      <c r="E20" s="5">
        <v>1</v>
      </c>
      <c r="F20" s="5">
        <v>1</v>
      </c>
      <c r="G20" s="5">
        <v>1</v>
      </c>
      <c r="H20" s="5">
        <v>1</v>
      </c>
      <c r="I20" s="5">
        <v>1</v>
      </c>
      <c r="J20" s="5">
        <v>1</v>
      </c>
      <c r="K20" s="6"/>
      <c r="L20" s="15">
        <v>2</v>
      </c>
      <c r="M20" s="15">
        <v>2</v>
      </c>
      <c r="N20" s="15">
        <v>2</v>
      </c>
      <c r="O20" s="15">
        <v>2</v>
      </c>
      <c r="P20" s="5">
        <v>2</v>
      </c>
      <c r="Q20" s="15">
        <v>2</v>
      </c>
      <c r="R20" s="5">
        <v>2</v>
      </c>
      <c r="S20" s="110"/>
      <c r="T20" s="110"/>
      <c r="U20" s="112"/>
      <c r="V20" s="105" t="e">
        <f t="shared" si="0"/>
        <v>#VALUE!</v>
      </c>
    </row>
    <row r="21" spans="1:22" ht="15" customHeight="1">
      <c r="A21" s="106" t="s">
        <v>47</v>
      </c>
      <c r="B21" s="9" t="s">
        <v>305</v>
      </c>
      <c r="C21" s="3" t="s">
        <v>243</v>
      </c>
      <c r="D21" s="3" t="s">
        <v>245</v>
      </c>
      <c r="E21" s="3" t="s">
        <v>245</v>
      </c>
      <c r="F21" s="3" t="s">
        <v>245</v>
      </c>
      <c r="G21" s="3" t="s">
        <v>245</v>
      </c>
      <c r="H21" s="3" t="s">
        <v>245</v>
      </c>
      <c r="I21" s="3" t="s">
        <v>245</v>
      </c>
      <c r="J21" s="3" t="s">
        <v>245</v>
      </c>
      <c r="K21" s="3" t="s">
        <v>244</v>
      </c>
      <c r="L21" s="2"/>
      <c r="M21" s="3" t="s">
        <v>245</v>
      </c>
      <c r="N21" s="3" t="s">
        <v>243</v>
      </c>
      <c r="O21" s="3" t="s">
        <v>243</v>
      </c>
      <c r="P21" s="3" t="s">
        <v>243</v>
      </c>
      <c r="Q21" s="3" t="s">
        <v>244</v>
      </c>
      <c r="R21" s="3" t="s">
        <v>243</v>
      </c>
      <c r="S21" s="109">
        <f t="shared" ref="S21" si="17">SUM(C22:R22)</f>
        <v>20</v>
      </c>
      <c r="T21" s="109" t="str">
        <f t="shared" ref="T21" si="18">VALUE(SUM(IF(ISBLANK(C21),0,LEFT(C21,SEARCH(":",C21)-1)),IF(ISBLANK(D21),0,LEFT(D21,SEARCH(":",D21)-1)),IF(ISBLANK(E21),0,LEFT(E21,SEARCH(":",E21)-1)),IF(ISBLANK(F21),0,LEFT(F21,SEARCH(":",F21)-1)),IF(ISBLANK(G21),0,LEFT(G21,SEARCH(":",G21)-1)),IF(ISBLANK(H21),0,LEFT(H21,SEARCH(":",H21)-1)),IF(ISBLANK(I21),0,LEFT(I21,SEARCH(":",I21)-1)),IF(ISBLANK(J21),0,LEFT(J21,SEARCH(":",J21)-1)),IF(ISBLANK(K21),0,LEFT(K21,SEARCH(":",K21)-1)),IF(ISBLANK(L21),0,LEFT(L21,SEARCH(":",L21)-1)),IF(ISBLANK(M21),0,LEFT(M21,SEARCH(":",M21)-1)),IF(ISBLANK(N21),0,LEFT(N21,SEARCH(":",N21)-1)),IF(ISBLANK(O21),0,LEFT(O21,SEARCH(":",O21)-1)),IF(ISBLANK(P21),0,LEFT(P21,SEARCH(":",P21)-1)),IF(ISBLANK(Q21),0,LEFT(Q21,SEARCH(":",Q21)-1)),IF(ISBLANK(R21),0,LEFT(R21,SEARCH(":",R21)-1)),))&amp;"-"&amp;VALUE(SUM(IF(ISBLANK(C21),0,RIGHT(C21,SEARCH(":",C21)-1)),IF(ISBLANK(D21),0,RIGHT(D21,SEARCH(":",D21)-1)),IF(ISBLANK(E21),0,RIGHT(E21,SEARCH(":",E21)-1)),IF(ISBLANK(F21),0,RIGHT(F21,SEARCH(":",F21)-1)),IF(ISBLANK(G21),0,RIGHT(G21,SEARCH(":",G21)-1)),IF(ISBLANK(H21),0,RIGHT(H21,SEARCH(":",H21)-1)),IF(ISBLANK(I21),0,RIGHT(I21,SEARCH(":",I21)-1)),IF(ISBLANK(J21),0,RIGHT(J21,SEARCH(":",J21)-1)),IF(ISBLANK(K21),0,RIGHT(K21,SEARCH(":",K21)-1)),IF(ISBLANK(L21),0,RIGHT(L21,SEARCH(":",L21)-1)),IF(ISBLANK(M21),0,RIGHT(M21,SEARCH(":",M21)-1)),IF(ISBLANK(N21),0,RIGHT(N21,SEARCH(":",N21)-1)),IF(ISBLANK(O21),0,RIGHT(O21,SEARCH(":",O21)-1)),IF(ISBLANK(P21),0,RIGHT(P21,SEARCH(":",P21)-1)),IF(ISBLANK(Q21),0,RIGHT(Q21,SEARCH(":",Q21)-1)),IF(ISBLANK(R21),0,RIGHT(R21,SEARCH(":",R21)-1))))</f>
        <v>12-20</v>
      </c>
      <c r="U21" s="111" t="s">
        <v>278</v>
      </c>
      <c r="V21" s="104">
        <f t="shared" si="0"/>
        <v>0.6</v>
      </c>
    </row>
    <row r="22" spans="1:22" s="7" customFormat="1" ht="15" customHeight="1">
      <c r="A22" s="106"/>
      <c r="B22" s="9" t="s">
        <v>232</v>
      </c>
      <c r="C22" s="5">
        <v>2</v>
      </c>
      <c r="D22" s="5">
        <v>1</v>
      </c>
      <c r="E22" s="5">
        <v>1</v>
      </c>
      <c r="F22" s="5">
        <v>1</v>
      </c>
      <c r="G22" s="5">
        <v>1</v>
      </c>
      <c r="H22" s="5">
        <v>1</v>
      </c>
      <c r="I22" s="5">
        <v>1</v>
      </c>
      <c r="J22" s="5">
        <v>1</v>
      </c>
      <c r="K22" s="5">
        <v>1</v>
      </c>
      <c r="L22" s="6"/>
      <c r="M22" s="5">
        <v>1</v>
      </c>
      <c r="N22" s="5">
        <v>2</v>
      </c>
      <c r="O22" s="15">
        <v>2</v>
      </c>
      <c r="P22" s="15">
        <v>2</v>
      </c>
      <c r="Q22" s="15">
        <v>1</v>
      </c>
      <c r="R22" s="15">
        <v>2</v>
      </c>
      <c r="S22" s="110"/>
      <c r="T22" s="110"/>
      <c r="U22" s="112"/>
      <c r="V22" s="105" t="e">
        <f t="shared" si="0"/>
        <v>#VALUE!</v>
      </c>
    </row>
    <row r="23" spans="1:22" ht="15" customHeight="1">
      <c r="A23" s="106" t="s">
        <v>46</v>
      </c>
      <c r="B23" s="9" t="s">
        <v>231</v>
      </c>
      <c r="C23" s="3" t="s">
        <v>243</v>
      </c>
      <c r="D23" s="3" t="s">
        <v>245</v>
      </c>
      <c r="E23" s="3" t="s">
        <v>245</v>
      </c>
      <c r="F23" s="3" t="s">
        <v>245</v>
      </c>
      <c r="G23" s="3" t="s">
        <v>245</v>
      </c>
      <c r="H23" s="3" t="s">
        <v>245</v>
      </c>
      <c r="I23" s="3" t="s">
        <v>245</v>
      </c>
      <c r="J23" s="3" t="s">
        <v>245</v>
      </c>
      <c r="K23" s="3" t="s">
        <v>245</v>
      </c>
      <c r="L23" s="3" t="s">
        <v>243</v>
      </c>
      <c r="M23" s="2"/>
      <c r="N23" s="3" t="s">
        <v>243</v>
      </c>
      <c r="O23" s="3" t="s">
        <v>243</v>
      </c>
      <c r="P23" s="3" t="s">
        <v>243</v>
      </c>
      <c r="Q23" s="3" t="s">
        <v>246</v>
      </c>
      <c r="R23" s="3" t="s">
        <v>243</v>
      </c>
      <c r="S23" s="109">
        <f t="shared" ref="S23" si="19">SUM(C24:R24)</f>
        <v>22</v>
      </c>
      <c r="T23" s="109" t="str">
        <f t="shared" ref="T23" si="20">VALUE(SUM(IF(ISBLANK(C23),0,LEFT(C23,SEARCH(":",C23)-1)),IF(ISBLANK(D23),0,LEFT(D23,SEARCH(":",D23)-1)),IF(ISBLANK(E23),0,LEFT(E23,SEARCH(":",E23)-1)),IF(ISBLANK(F23),0,LEFT(F23,SEARCH(":",F23)-1)),IF(ISBLANK(G23),0,LEFT(G23,SEARCH(":",G23)-1)),IF(ISBLANK(H23),0,LEFT(H23,SEARCH(":",H23)-1)),IF(ISBLANK(I23),0,LEFT(I23,SEARCH(":",I23)-1)),IF(ISBLANK(J23),0,LEFT(J23,SEARCH(":",J23)-1)),IF(ISBLANK(K23),0,LEFT(K23,SEARCH(":",K23)-1)),IF(ISBLANK(L23),0,LEFT(L23,SEARCH(":",L23)-1)),IF(ISBLANK(M23),0,LEFT(M23,SEARCH(":",M23)-1)),IF(ISBLANK(N23),0,LEFT(N23,SEARCH(":",N23)-1)),IF(ISBLANK(O23),0,LEFT(O23,SEARCH(":",O23)-1)),IF(ISBLANK(P23),0,LEFT(P23,SEARCH(":",P23)-1)),IF(ISBLANK(Q23),0,LEFT(Q23,SEARCH(":",Q23)-1)),IF(ISBLANK(R23),0,LEFT(R23,SEARCH(":",R23)-1)),))&amp;"-"&amp;VALUE(SUM(IF(ISBLANK(C23),0,RIGHT(C23,SEARCH(":",C23)-1)),IF(ISBLANK(D23),0,RIGHT(D23,SEARCH(":",D23)-1)),IF(ISBLANK(E23),0,RIGHT(E23,SEARCH(":",E23)-1)),IF(ISBLANK(F23),0,RIGHT(F23,SEARCH(":",F23)-1)),IF(ISBLANK(G23),0,RIGHT(G23,SEARCH(":",G23)-1)),IF(ISBLANK(H23),0,RIGHT(H23,SEARCH(":",H23)-1)),IF(ISBLANK(I23),0,RIGHT(I23,SEARCH(":",I23)-1)),IF(ISBLANK(J23),0,RIGHT(J23,SEARCH(":",J23)-1)),IF(ISBLANK(K23),0,RIGHT(K23,SEARCH(":",K23)-1)),IF(ISBLANK(L23),0,RIGHT(L23,SEARCH(":",L23)-1)),IF(ISBLANK(M23),0,RIGHT(M23,SEARCH(":",M23)-1)),IF(ISBLANK(N23),0,RIGHT(N23,SEARCH(":",N23)-1)),IF(ISBLANK(O23),0,RIGHT(O23,SEARCH(":",O23)-1)),IF(ISBLANK(P23),0,RIGHT(P23,SEARCH(":",P23)-1)),IF(ISBLANK(Q23),0,RIGHT(Q23,SEARCH(":",Q23)-1)),IF(ISBLANK(R23),0,RIGHT(R23,SEARCH(":",R23)-1))))</f>
        <v>14-17</v>
      </c>
      <c r="U23" s="111" t="s">
        <v>260</v>
      </c>
      <c r="V23" s="104">
        <f t="shared" ref="V23:V26" si="21">LEFT(T23,SEARCH("-",T23)-1)/RIGHT(T23,LEN(T23)-SEARCH("-",T23))</f>
        <v>0.82352941176470584</v>
      </c>
    </row>
    <row r="24" spans="1:22" s="7" customFormat="1" ht="15" customHeight="1">
      <c r="A24" s="106"/>
      <c r="B24" s="9" t="s">
        <v>287</v>
      </c>
      <c r="C24" s="5">
        <v>2</v>
      </c>
      <c r="D24" s="5">
        <v>1</v>
      </c>
      <c r="E24" s="5">
        <v>1</v>
      </c>
      <c r="F24" s="5">
        <v>1</v>
      </c>
      <c r="G24" s="5">
        <v>1</v>
      </c>
      <c r="H24" s="5">
        <v>1</v>
      </c>
      <c r="I24" s="5">
        <v>1</v>
      </c>
      <c r="J24" s="5">
        <v>1</v>
      </c>
      <c r="K24" s="5">
        <v>1</v>
      </c>
      <c r="L24" s="15">
        <v>2</v>
      </c>
      <c r="M24" s="6"/>
      <c r="N24" s="15">
        <v>2</v>
      </c>
      <c r="O24" s="15">
        <v>2</v>
      </c>
      <c r="P24" s="15">
        <v>2</v>
      </c>
      <c r="Q24" s="15">
        <v>2</v>
      </c>
      <c r="R24" s="15">
        <v>2</v>
      </c>
      <c r="S24" s="110"/>
      <c r="T24" s="110"/>
      <c r="U24" s="112"/>
      <c r="V24" s="105" t="e">
        <f t="shared" si="21"/>
        <v>#VALUE!</v>
      </c>
    </row>
    <row r="25" spans="1:22" ht="15" customHeight="1">
      <c r="A25" s="106" t="s">
        <v>45</v>
      </c>
      <c r="B25" s="82" t="s">
        <v>324</v>
      </c>
      <c r="C25" s="3" t="s">
        <v>243</v>
      </c>
      <c r="D25" s="3" t="s">
        <v>245</v>
      </c>
      <c r="E25" s="3" t="s">
        <v>245</v>
      </c>
      <c r="F25" s="3" t="s">
        <v>245</v>
      </c>
      <c r="G25" s="3" t="s">
        <v>245</v>
      </c>
      <c r="H25" s="3" t="s">
        <v>245</v>
      </c>
      <c r="I25" s="3" t="s">
        <v>245</v>
      </c>
      <c r="J25" s="3" t="s">
        <v>245</v>
      </c>
      <c r="K25" s="3" t="s">
        <v>244</v>
      </c>
      <c r="L25" s="3" t="s">
        <v>245</v>
      </c>
      <c r="M25" s="3" t="s">
        <v>245</v>
      </c>
      <c r="N25" s="2"/>
      <c r="O25" s="3" t="s">
        <v>246</v>
      </c>
      <c r="P25" s="3" t="s">
        <v>244</v>
      </c>
      <c r="Q25" s="3" t="s">
        <v>245</v>
      </c>
      <c r="R25" s="3" t="s">
        <v>245</v>
      </c>
      <c r="S25" s="109">
        <f t="shared" ref="S25" si="22">SUM(C26:R26)</f>
        <v>17</v>
      </c>
      <c r="T25" s="109" t="str">
        <f t="shared" ref="T25" si="23">VALUE(SUM(IF(ISBLANK(C25),0,LEFT(C25,SEARCH(":",C25)-1)),IF(ISBLANK(D25),0,LEFT(D25,SEARCH(":",D25)-1)),IF(ISBLANK(E25),0,LEFT(E25,SEARCH(":",E25)-1)),IF(ISBLANK(F25),0,LEFT(F25,SEARCH(":",F25)-1)),IF(ISBLANK(G25),0,LEFT(G25,SEARCH(":",G25)-1)),IF(ISBLANK(H25),0,LEFT(H25,SEARCH(":",H25)-1)),IF(ISBLANK(I25),0,LEFT(I25,SEARCH(":",I25)-1)),IF(ISBLANK(J25),0,LEFT(J25,SEARCH(":",J25)-1)),IF(ISBLANK(K25),0,LEFT(K25,SEARCH(":",K25)-1)),IF(ISBLANK(L25),0,LEFT(L25,SEARCH(":",L25)-1)),IF(ISBLANK(M25),0,LEFT(M25,SEARCH(":",M25)-1)),IF(ISBLANK(N25),0,LEFT(N25,SEARCH(":",N25)-1)),IF(ISBLANK(O25),0,LEFT(O25,SEARCH(":",O25)-1)),IF(ISBLANK(P25),0,LEFT(P25,SEARCH(":",P25)-1)),IF(ISBLANK(Q25),0,LEFT(Q25,SEARCH(":",Q25)-1)),IF(ISBLANK(R25),0,LEFT(R25,SEARCH(":",R25)-1)),))&amp;"-"&amp;VALUE(SUM(IF(ISBLANK(C25),0,RIGHT(C25,SEARCH(":",C25)-1)),IF(ISBLANK(D25),0,RIGHT(D25,SEARCH(":",D25)-1)),IF(ISBLANK(E25),0,RIGHT(E25,SEARCH(":",E25)-1)),IF(ISBLANK(F25),0,RIGHT(F25,SEARCH(":",F25)-1)),IF(ISBLANK(G25),0,RIGHT(G25,SEARCH(":",G25)-1)),IF(ISBLANK(H25),0,RIGHT(H25,SEARCH(":",H25)-1)),IF(ISBLANK(I25),0,RIGHT(I25,SEARCH(":",I25)-1)),IF(ISBLANK(J25),0,RIGHT(J25,SEARCH(":",J25)-1)),IF(ISBLANK(K25),0,RIGHT(K25,SEARCH(":",K25)-1)),IF(ISBLANK(L25),0,RIGHT(L25,SEARCH(":",L25)-1)),IF(ISBLANK(M25),0,RIGHT(M25,SEARCH(":",M25)-1)),IF(ISBLANK(N25),0,RIGHT(N25,SEARCH(":",N25)-1)),IF(ISBLANK(O25),0,RIGHT(O25,SEARCH(":",O25)-1)),IF(ISBLANK(P25),0,RIGHT(P25,SEARCH(":",P25)-1)),IF(ISBLANK(Q25),0,RIGHT(Q25,SEARCH(":",Q25)-1)),IF(ISBLANK(R25),0,RIGHT(R25,SEARCH(":",R25)-1))))</f>
        <v>6-27</v>
      </c>
      <c r="U25" s="111" t="s">
        <v>280</v>
      </c>
      <c r="V25" s="104">
        <f t="shared" si="21"/>
        <v>0.22222222222222221</v>
      </c>
    </row>
    <row r="26" spans="1:22" s="7" customFormat="1" ht="15" customHeight="1">
      <c r="A26" s="106"/>
      <c r="B26" s="82" t="s">
        <v>117</v>
      </c>
      <c r="C26" s="5">
        <v>2</v>
      </c>
      <c r="D26" s="5">
        <v>1</v>
      </c>
      <c r="E26" s="5">
        <v>1</v>
      </c>
      <c r="F26" s="5">
        <v>1</v>
      </c>
      <c r="G26" s="5">
        <v>1</v>
      </c>
      <c r="H26" s="5">
        <v>1</v>
      </c>
      <c r="I26" s="5">
        <v>1</v>
      </c>
      <c r="J26" s="5">
        <v>1</v>
      </c>
      <c r="K26" s="5">
        <v>1</v>
      </c>
      <c r="L26" s="5">
        <v>1</v>
      </c>
      <c r="M26" s="5">
        <v>1</v>
      </c>
      <c r="N26" s="6"/>
      <c r="O26" s="15">
        <v>2</v>
      </c>
      <c r="P26" s="15">
        <v>1</v>
      </c>
      <c r="Q26" s="15">
        <v>1</v>
      </c>
      <c r="R26" s="15">
        <v>1</v>
      </c>
      <c r="S26" s="110"/>
      <c r="T26" s="110"/>
      <c r="U26" s="112"/>
      <c r="V26" s="105" t="e">
        <f t="shared" si="21"/>
        <v>#VALUE!</v>
      </c>
    </row>
    <row r="27" spans="1:22" ht="15" customHeight="1">
      <c r="A27" s="106" t="s">
        <v>44</v>
      </c>
      <c r="B27" s="82" t="s">
        <v>230</v>
      </c>
      <c r="C27" s="3" t="s">
        <v>243</v>
      </c>
      <c r="D27" s="3" t="s">
        <v>245</v>
      </c>
      <c r="E27" s="3" t="s">
        <v>245</v>
      </c>
      <c r="F27" s="3" t="s">
        <v>245</v>
      </c>
      <c r="G27" s="3" t="s">
        <v>245</v>
      </c>
      <c r="H27" s="3" t="s">
        <v>245</v>
      </c>
      <c r="I27" s="3" t="s">
        <v>245</v>
      </c>
      <c r="J27" s="3" t="s">
        <v>245</v>
      </c>
      <c r="K27" s="3" t="s">
        <v>245</v>
      </c>
      <c r="L27" s="3" t="s">
        <v>245</v>
      </c>
      <c r="M27" s="3" t="s">
        <v>245</v>
      </c>
      <c r="N27" s="3" t="s">
        <v>244</v>
      </c>
      <c r="O27" s="2"/>
      <c r="P27" s="3" t="s">
        <v>245</v>
      </c>
      <c r="Q27" s="3" t="s">
        <v>246</v>
      </c>
      <c r="R27" s="3" t="s">
        <v>243</v>
      </c>
      <c r="S27" s="109">
        <f t="shared" ref="S27" si="24">SUM(C28:R28)</f>
        <v>13</v>
      </c>
      <c r="T27" s="109" t="str">
        <f t="shared" ref="T27" si="25">VALUE(SUM(IF(ISBLANK(C27),0,LEFT(C27,SEARCH(":",C27)-1)),IF(ISBLANK(D27),0,LEFT(D27,SEARCH(":",D27)-1)),IF(ISBLANK(E27),0,LEFT(E27,SEARCH(":",E27)-1)),IF(ISBLANK(F27),0,LEFT(F27,SEARCH(":",F27)-1)),IF(ISBLANK(G27),0,LEFT(G27,SEARCH(":",G27)-1)),IF(ISBLANK(H27),0,LEFT(H27,SEARCH(":",H27)-1)),IF(ISBLANK(I27),0,LEFT(I27,SEARCH(":",I27)-1)),IF(ISBLANK(J27),0,LEFT(J27,SEARCH(":",J27)-1)),IF(ISBLANK(K27),0,LEFT(K27,SEARCH(":",K27)-1)),IF(ISBLANK(L27),0,LEFT(L27,SEARCH(":",L27)-1)),IF(ISBLANK(M27),0,LEFT(M27,SEARCH(":",M27)-1)),IF(ISBLANK(N27),0,LEFT(N27,SEARCH(":",N27)-1)),IF(ISBLANK(O27),0,LEFT(O27,SEARCH(":",O27)-1)),IF(ISBLANK(P27),0,LEFT(P27,SEARCH(":",P27)-1)),IF(ISBLANK(Q27),0,LEFT(Q27,SEARCH(":",Q27)-1)),IF(ISBLANK(R27),0,LEFT(R27,SEARCH(":",R27)-1)),))&amp;"-"&amp;VALUE(SUM(IF(ISBLANK(C27),0,RIGHT(C27,SEARCH(":",C27)-1)),IF(ISBLANK(D27),0,RIGHT(D27,SEARCH(":",D27)-1)),IF(ISBLANK(E27),0,RIGHT(E27,SEARCH(":",E27)-1)),IF(ISBLANK(F27),0,RIGHT(F27,SEARCH(":",F27)-1)),IF(ISBLANK(G27),0,RIGHT(G27,SEARCH(":",G27)-1)),IF(ISBLANK(H27),0,RIGHT(H27,SEARCH(":",H27)-1)),IF(ISBLANK(I27),0,RIGHT(I27,SEARCH(":",I27)-1)),IF(ISBLANK(J27),0,RIGHT(J27,SEARCH(":",J27)-1)),IF(ISBLANK(K27),0,RIGHT(K27,SEARCH(":",K27)-1)),IF(ISBLANK(L27),0,RIGHT(L27,SEARCH(":",L27)-1)),IF(ISBLANK(M27),0,RIGHT(M27,SEARCH(":",M27)-1)),IF(ISBLANK(N27),0,RIGHT(N27,SEARCH(":",N27)-1)),IF(ISBLANK(O27),0,RIGHT(O27,SEARCH(":",O27)-1)),IF(ISBLANK(P27),0,RIGHT(P27,SEARCH(":",P27)-1)),IF(ISBLANK(Q27),0,RIGHT(Q27,SEARCH(":",Q27)-1)),IF(ISBLANK(R27),0,RIGHT(R27,SEARCH(":",R27)-1))))</f>
        <v>7-25</v>
      </c>
      <c r="U27" s="111" t="s">
        <v>282</v>
      </c>
      <c r="V27" s="104">
        <f t="shared" ref="V27:V34" si="26">LEFT(T27,SEARCH("-",T27)-1)/RIGHT(T27,LEN(T27)-SEARCH("-",T27))</f>
        <v>0.28000000000000003</v>
      </c>
    </row>
    <row r="28" spans="1:22" s="7" customFormat="1" ht="15" customHeight="1">
      <c r="A28" s="106"/>
      <c r="B28" s="82" t="s">
        <v>299</v>
      </c>
      <c r="C28" s="5">
        <v>2</v>
      </c>
      <c r="D28" s="5">
        <v>1</v>
      </c>
      <c r="E28" s="5">
        <v>1</v>
      </c>
      <c r="F28" s="5">
        <v>1</v>
      </c>
      <c r="G28" s="5">
        <v>1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1</v>
      </c>
      <c r="N28" s="15">
        <v>1</v>
      </c>
      <c r="O28" s="6"/>
      <c r="P28" s="15">
        <v>1</v>
      </c>
      <c r="Q28" s="15">
        <v>2</v>
      </c>
      <c r="R28" s="15">
        <v>2</v>
      </c>
      <c r="S28" s="110"/>
      <c r="T28" s="110"/>
      <c r="U28" s="112"/>
      <c r="V28" s="105" t="e">
        <f t="shared" si="26"/>
        <v>#VALUE!</v>
      </c>
    </row>
    <row r="29" spans="1:22" ht="15" customHeight="1">
      <c r="A29" s="106" t="s">
        <v>43</v>
      </c>
      <c r="B29" s="82" t="s">
        <v>311</v>
      </c>
      <c r="C29" s="3" t="s">
        <v>243</v>
      </c>
      <c r="D29" s="3" t="s">
        <v>243</v>
      </c>
      <c r="E29" s="3" t="s">
        <v>245</v>
      </c>
      <c r="F29" s="3" t="s">
        <v>245</v>
      </c>
      <c r="G29" s="3" t="s">
        <v>245</v>
      </c>
      <c r="H29" s="3" t="s">
        <v>245</v>
      </c>
      <c r="I29" s="3" t="s">
        <v>245</v>
      </c>
      <c r="J29" s="3" t="s">
        <v>245</v>
      </c>
      <c r="K29" s="3" t="s">
        <v>245</v>
      </c>
      <c r="L29" s="3" t="s">
        <v>245</v>
      </c>
      <c r="M29" s="3" t="s">
        <v>245</v>
      </c>
      <c r="N29" s="3" t="s">
        <v>246</v>
      </c>
      <c r="O29" s="3" t="s">
        <v>243</v>
      </c>
      <c r="P29" s="2"/>
      <c r="Q29" s="3" t="s">
        <v>245</v>
      </c>
      <c r="R29" s="3" t="s">
        <v>245</v>
      </c>
      <c r="S29" s="109">
        <f t="shared" ref="S29" si="27">SUM(C30:R30)</f>
        <v>15</v>
      </c>
      <c r="T29" s="109" t="str">
        <f t="shared" ref="T29" si="28">VALUE(SUM(IF(ISBLANK(C29),0,LEFT(C29,SEARCH(":",C29)-1)),IF(ISBLANK(D29),0,LEFT(D29,SEARCH(":",D29)-1)),IF(ISBLANK(E29),0,LEFT(E29,SEARCH(":",E29)-1)),IF(ISBLANK(F29),0,LEFT(F29,SEARCH(":",F29)-1)),IF(ISBLANK(G29),0,LEFT(G29,SEARCH(":",G29)-1)),IF(ISBLANK(H29),0,LEFT(H29,SEARCH(":",H29)-1)),IF(ISBLANK(I29),0,LEFT(I29,SEARCH(":",I29)-1)),IF(ISBLANK(J29),0,LEFT(J29,SEARCH(":",J29)-1)),IF(ISBLANK(K29),0,LEFT(K29,SEARCH(":",K29)-1)),IF(ISBLANK(L29),0,LEFT(L29,SEARCH(":",L29)-1)),IF(ISBLANK(M29),0,LEFT(M29,SEARCH(":",M29)-1)),IF(ISBLANK(N29),0,LEFT(N29,SEARCH(":",N29)-1)),IF(ISBLANK(O29),0,LEFT(O29,SEARCH(":",O29)-1)),IF(ISBLANK(P29),0,LEFT(P29,SEARCH(":",P29)-1)),IF(ISBLANK(Q29),0,LEFT(Q29,SEARCH(":",Q29)-1)),IF(ISBLANK(R29),0,LEFT(R29,SEARCH(":",R29)-1)),))&amp;"-"&amp;VALUE(SUM(IF(ISBLANK(C29),0,RIGHT(C29,SEARCH(":",C29)-1)),IF(ISBLANK(D29),0,RIGHT(D29,SEARCH(":",D29)-1)),IF(ISBLANK(E29),0,RIGHT(E29,SEARCH(":",E29)-1)),IF(ISBLANK(F29),0,RIGHT(F29,SEARCH(":",F29)-1)),IF(ISBLANK(G29),0,RIGHT(G29,SEARCH(":",G29)-1)),IF(ISBLANK(H29),0,RIGHT(H29,SEARCH(":",H29)-1)),IF(ISBLANK(I29),0,RIGHT(I29,SEARCH(":",I29)-1)),IF(ISBLANK(J29),0,RIGHT(J29,SEARCH(":",J29)-1)),IF(ISBLANK(K29),0,RIGHT(K29,SEARCH(":",K29)-1)),IF(ISBLANK(L29),0,RIGHT(L29,SEARCH(":",L29)-1)),IF(ISBLANK(M29),0,RIGHT(M29,SEARCH(":",M29)-1)),IF(ISBLANK(N29),0,RIGHT(N29,SEARCH(":",N29)-1)),IF(ISBLANK(O29),0,RIGHT(O29,SEARCH(":",O29)-1)),IF(ISBLANK(P29),0,RIGHT(P29,SEARCH(":",P29)-1)),IF(ISBLANK(Q29),0,RIGHT(Q29,SEARCH(":",Q29)-1)),IF(ISBLANK(R29),0,RIGHT(R29,SEARCH(":",R29)-1))))</f>
        <v>8-23</v>
      </c>
      <c r="U29" s="111" t="s">
        <v>281</v>
      </c>
      <c r="V29" s="104">
        <f t="shared" si="26"/>
        <v>0.34782608695652173</v>
      </c>
    </row>
    <row r="30" spans="1:22" s="7" customFormat="1" ht="15" customHeight="1">
      <c r="A30" s="106"/>
      <c r="B30" s="82" t="s">
        <v>312</v>
      </c>
      <c r="C30" s="5">
        <v>2</v>
      </c>
      <c r="D30" s="5">
        <v>2</v>
      </c>
      <c r="E30" s="5">
        <v>0</v>
      </c>
      <c r="F30" s="5">
        <v>0</v>
      </c>
      <c r="G30" s="5">
        <v>0</v>
      </c>
      <c r="H30" s="5">
        <v>1</v>
      </c>
      <c r="I30" s="5">
        <v>1</v>
      </c>
      <c r="J30" s="5">
        <v>1</v>
      </c>
      <c r="K30" s="5">
        <v>1</v>
      </c>
      <c r="L30" s="5">
        <v>1</v>
      </c>
      <c r="M30" s="5">
        <v>0</v>
      </c>
      <c r="N30" s="5">
        <v>2</v>
      </c>
      <c r="O30" s="5">
        <v>2</v>
      </c>
      <c r="P30" s="6"/>
      <c r="Q30" s="15">
        <v>1</v>
      </c>
      <c r="R30" s="15">
        <v>1</v>
      </c>
      <c r="S30" s="110"/>
      <c r="T30" s="110"/>
      <c r="U30" s="112"/>
      <c r="V30" s="105" t="e">
        <f t="shared" si="26"/>
        <v>#VALUE!</v>
      </c>
    </row>
    <row r="31" spans="1:22" ht="15" customHeight="1">
      <c r="A31" s="106" t="s">
        <v>42</v>
      </c>
      <c r="B31" s="82" t="s">
        <v>322</v>
      </c>
      <c r="C31" s="3" t="s">
        <v>245</v>
      </c>
      <c r="D31" s="3" t="s">
        <v>245</v>
      </c>
      <c r="E31" s="3" t="s">
        <v>245</v>
      </c>
      <c r="F31" s="3" t="s">
        <v>245</v>
      </c>
      <c r="G31" s="3" t="s">
        <v>245</v>
      </c>
      <c r="H31" s="3" t="s">
        <v>245</v>
      </c>
      <c r="I31" s="3" t="s">
        <v>245</v>
      </c>
      <c r="J31" s="3" t="s">
        <v>245</v>
      </c>
      <c r="K31" s="3" t="s">
        <v>245</v>
      </c>
      <c r="L31" s="3" t="s">
        <v>246</v>
      </c>
      <c r="M31" s="3" t="s">
        <v>244</v>
      </c>
      <c r="N31" s="3" t="s">
        <v>243</v>
      </c>
      <c r="O31" s="3" t="s">
        <v>244</v>
      </c>
      <c r="P31" s="3" t="s">
        <v>243</v>
      </c>
      <c r="Q31" s="2"/>
      <c r="R31" s="3" t="s">
        <v>243</v>
      </c>
      <c r="S31" s="109">
        <f t="shared" ref="S31" si="29">SUM(C32:R32)</f>
        <v>17</v>
      </c>
      <c r="T31" s="109" t="str">
        <f t="shared" ref="T31" si="30">VALUE(SUM(IF(ISBLANK(C31),0,LEFT(C31,SEARCH(":",C31)-1)),IF(ISBLANK(D31),0,LEFT(D31,SEARCH(":",D31)-1)),IF(ISBLANK(E31),0,LEFT(E31,SEARCH(":",E31)-1)),IF(ISBLANK(F31),0,LEFT(F31,SEARCH(":",F31)-1)),IF(ISBLANK(G31),0,LEFT(G31,SEARCH(":",G31)-1)),IF(ISBLANK(H31),0,LEFT(H31,SEARCH(":",H31)-1)),IF(ISBLANK(I31),0,LEFT(I31,SEARCH(":",I31)-1)),IF(ISBLANK(J31),0,LEFT(J31,SEARCH(":",J31)-1)),IF(ISBLANK(K31),0,LEFT(K31,SEARCH(":",K31)-1)),IF(ISBLANK(L31),0,LEFT(L31,SEARCH(":",L31)-1)),IF(ISBLANK(M31),0,LEFT(M31,SEARCH(":",M31)-1)),IF(ISBLANK(N31),0,LEFT(N31,SEARCH(":",N31)-1)),IF(ISBLANK(O31),0,LEFT(O31,SEARCH(":",O31)-1)),IF(ISBLANK(P31),0,LEFT(P31,SEARCH(":",P31)-1)),IF(ISBLANK(Q31),0,LEFT(Q31,SEARCH(":",Q31)-1)),IF(ISBLANK(R31),0,LEFT(R31,SEARCH(":",R31)-1)),))&amp;"-"&amp;VALUE(SUM(IF(ISBLANK(C31),0,RIGHT(C31,SEARCH(":",C31)-1)),IF(ISBLANK(D31),0,RIGHT(D31,SEARCH(":",D31)-1)),IF(ISBLANK(E31),0,RIGHT(E31,SEARCH(":",E31)-1)),IF(ISBLANK(F31),0,RIGHT(F31,SEARCH(":",F31)-1)),IF(ISBLANK(G31),0,RIGHT(G31,SEARCH(":",G31)-1)),IF(ISBLANK(H31),0,RIGHT(H31,SEARCH(":",H31)-1)),IF(ISBLANK(I31),0,RIGHT(I31,SEARCH(":",I31)-1)),IF(ISBLANK(J31),0,RIGHT(J31,SEARCH(":",J31)-1)),IF(ISBLANK(K31),0,RIGHT(K31,SEARCH(":",K31)-1)),IF(ISBLANK(L31),0,RIGHT(L31,SEARCH(":",L31)-1)),IF(ISBLANK(M31),0,RIGHT(M31,SEARCH(":",M31)-1)),IF(ISBLANK(N31),0,RIGHT(N31,SEARCH(":",N31)-1)),IF(ISBLANK(O31),0,RIGHT(O31,SEARCH(":",O31)-1)),IF(ISBLANK(P31),0,RIGHT(P31,SEARCH(":",P31)-1)),IF(ISBLANK(Q31),0,RIGHT(Q31,SEARCH(":",Q31)-1)),IF(ISBLANK(R31),0,RIGHT(R31,SEARCH(":",R31)-1))))</f>
        <v>10-23</v>
      </c>
      <c r="U31" s="111" t="s">
        <v>279</v>
      </c>
      <c r="V31" s="104">
        <f t="shared" si="26"/>
        <v>0.43478260869565216</v>
      </c>
    </row>
    <row r="32" spans="1:22" s="7" customFormat="1" ht="15" customHeight="1">
      <c r="A32" s="106"/>
      <c r="B32" s="82" t="s">
        <v>323</v>
      </c>
      <c r="C32" s="5">
        <v>0</v>
      </c>
      <c r="D32" s="5">
        <v>0</v>
      </c>
      <c r="E32" s="5">
        <v>1</v>
      </c>
      <c r="F32" s="5">
        <v>1</v>
      </c>
      <c r="G32" s="5">
        <v>1</v>
      </c>
      <c r="H32" s="5">
        <v>1</v>
      </c>
      <c r="I32" s="5">
        <v>1</v>
      </c>
      <c r="J32" s="5">
        <v>1</v>
      </c>
      <c r="K32" s="5">
        <v>1</v>
      </c>
      <c r="L32" s="15">
        <v>2</v>
      </c>
      <c r="M32" s="15">
        <v>1</v>
      </c>
      <c r="N32" s="15">
        <v>2</v>
      </c>
      <c r="O32" s="15">
        <v>1</v>
      </c>
      <c r="P32" s="15">
        <v>2</v>
      </c>
      <c r="Q32" s="6"/>
      <c r="R32" s="15">
        <v>2</v>
      </c>
      <c r="S32" s="110"/>
      <c r="T32" s="110"/>
      <c r="U32" s="112"/>
      <c r="V32" s="105" t="e">
        <f t="shared" si="26"/>
        <v>#VALUE!</v>
      </c>
    </row>
    <row r="33" spans="1:22" ht="15" customHeight="1">
      <c r="A33" s="106" t="s">
        <v>41</v>
      </c>
      <c r="B33" s="9" t="s">
        <v>290</v>
      </c>
      <c r="C33" s="3" t="s">
        <v>245</v>
      </c>
      <c r="D33" s="3" t="s">
        <v>245</v>
      </c>
      <c r="E33" s="3" t="s">
        <v>245</v>
      </c>
      <c r="F33" s="3" t="s">
        <v>245</v>
      </c>
      <c r="G33" s="3" t="s">
        <v>245</v>
      </c>
      <c r="H33" s="3" t="s">
        <v>245</v>
      </c>
      <c r="I33" s="3" t="s">
        <v>245</v>
      </c>
      <c r="J33" s="3" t="s">
        <v>245</v>
      </c>
      <c r="K33" s="3" t="s">
        <v>245</v>
      </c>
      <c r="L33" s="3" t="s">
        <v>245</v>
      </c>
      <c r="M33" s="3" t="s">
        <v>245</v>
      </c>
      <c r="N33" s="3" t="s">
        <v>243</v>
      </c>
      <c r="O33" s="3" t="s">
        <v>245</v>
      </c>
      <c r="P33" s="3" t="s">
        <v>243</v>
      </c>
      <c r="Q33" s="3" t="s">
        <v>245</v>
      </c>
      <c r="R33" s="2"/>
      <c r="S33" s="109">
        <f t="shared" ref="S33" si="31">SUM(C34:R34)</f>
        <v>11</v>
      </c>
      <c r="T33" s="109" t="str">
        <f t="shared" ref="T33" si="32">VALUE(SUM(IF(ISBLANK(C33),0,LEFT(C33,SEARCH(":",C33)-1)),IF(ISBLANK(D33),0,LEFT(D33,SEARCH(":",D33)-1)),IF(ISBLANK(E33),0,LEFT(E33,SEARCH(":",E33)-1)),IF(ISBLANK(F33),0,LEFT(F33,SEARCH(":",F33)-1)),IF(ISBLANK(G33),0,LEFT(G33,SEARCH(":",G33)-1)),IF(ISBLANK(H33),0,LEFT(H33,SEARCH(":",H33)-1)),IF(ISBLANK(I33),0,LEFT(I33,SEARCH(":",I33)-1)),IF(ISBLANK(J33),0,LEFT(J33,SEARCH(":",J33)-1)),IF(ISBLANK(K33),0,LEFT(K33,SEARCH(":",K33)-1)),IF(ISBLANK(L33),0,LEFT(L33,SEARCH(":",L33)-1)),IF(ISBLANK(M33),0,LEFT(M33,SEARCH(":",M33)-1)),IF(ISBLANK(N33),0,LEFT(N33,SEARCH(":",N33)-1)),IF(ISBLANK(O33),0,LEFT(O33,SEARCH(":",O33)-1)),IF(ISBLANK(P33),0,LEFT(P33,SEARCH(":",P33)-1)),IF(ISBLANK(Q33),0,LEFT(Q33,SEARCH(":",Q33)-1)),IF(ISBLANK(R33),0,LEFT(R33,SEARCH(":",R33)-1)),))&amp;"-"&amp;VALUE(SUM(IF(ISBLANK(C33),0,RIGHT(C33,SEARCH(":",C33)-1)),IF(ISBLANK(D33),0,RIGHT(D33,SEARCH(":",D33)-1)),IF(ISBLANK(E33),0,RIGHT(E33,SEARCH(":",E33)-1)),IF(ISBLANK(F33),0,RIGHT(F33,SEARCH(":",F33)-1)),IF(ISBLANK(G33),0,RIGHT(G33,SEARCH(":",G33)-1)),IF(ISBLANK(H33),0,RIGHT(H33,SEARCH(":",H33)-1)),IF(ISBLANK(I33),0,RIGHT(I33,SEARCH(":",I33)-1)),IF(ISBLANK(J33),0,RIGHT(J33,SEARCH(":",J33)-1)),IF(ISBLANK(K33),0,RIGHT(K33,SEARCH(":",K33)-1)),IF(ISBLANK(L33),0,RIGHT(L33,SEARCH(":",L33)-1)),IF(ISBLANK(M33),0,RIGHT(M33,SEARCH(":",M33)-1)),IF(ISBLANK(N33),0,RIGHT(N33,SEARCH(":",N33)-1)),IF(ISBLANK(O33),0,RIGHT(O33,SEARCH(":",O33)-1)),IF(ISBLANK(P33),0,RIGHT(P33,SEARCH(":",P33)-1)),IF(ISBLANK(Q33),0,RIGHT(Q33,SEARCH(":",Q33)-1)),IF(ISBLANK(R33),0,RIGHT(R33,SEARCH(":",R33)-1))))</f>
        <v>4-26</v>
      </c>
      <c r="U33" s="111" t="s">
        <v>283</v>
      </c>
      <c r="V33" s="104">
        <f t="shared" si="26"/>
        <v>0.15384615384615385</v>
      </c>
    </row>
    <row r="34" spans="1:22" s="7" customFormat="1" ht="15" customHeight="1">
      <c r="A34" s="106"/>
      <c r="B34" s="9" t="s">
        <v>325</v>
      </c>
      <c r="C34" s="5">
        <v>0</v>
      </c>
      <c r="D34" s="5">
        <v>0</v>
      </c>
      <c r="E34" s="5">
        <v>1</v>
      </c>
      <c r="F34" s="5">
        <v>1</v>
      </c>
      <c r="G34" s="5">
        <v>1</v>
      </c>
      <c r="H34" s="5">
        <v>1</v>
      </c>
      <c r="I34" s="5">
        <v>0</v>
      </c>
      <c r="J34" s="5">
        <v>0</v>
      </c>
      <c r="K34" s="5">
        <v>0</v>
      </c>
      <c r="L34" s="5">
        <v>1</v>
      </c>
      <c r="M34" s="5">
        <v>0</v>
      </c>
      <c r="N34" s="15">
        <v>2</v>
      </c>
      <c r="O34" s="15">
        <v>1</v>
      </c>
      <c r="P34" s="15">
        <v>2</v>
      </c>
      <c r="Q34" s="15">
        <v>1</v>
      </c>
      <c r="R34" s="6"/>
      <c r="S34" s="110"/>
      <c r="T34" s="110"/>
      <c r="U34" s="112"/>
      <c r="V34" s="105" t="e">
        <f t="shared" si="26"/>
        <v>#VALUE!</v>
      </c>
    </row>
    <row r="36" spans="1:22">
      <c r="D36" t="s">
        <v>33</v>
      </c>
      <c r="J36" t="s">
        <v>95</v>
      </c>
    </row>
  </sheetData>
  <mergeCells count="80">
    <mergeCell ref="A31:A32"/>
    <mergeCell ref="S31:S32"/>
    <mergeCell ref="T31:T32"/>
    <mergeCell ref="U31:U32"/>
    <mergeCell ref="V31:V32"/>
    <mergeCell ref="A33:A34"/>
    <mergeCell ref="S33:S34"/>
    <mergeCell ref="T33:T34"/>
    <mergeCell ref="U33:U34"/>
    <mergeCell ref="V33:V34"/>
    <mergeCell ref="A27:A28"/>
    <mergeCell ref="S27:S28"/>
    <mergeCell ref="T27:T28"/>
    <mergeCell ref="U27:U28"/>
    <mergeCell ref="V27:V28"/>
    <mergeCell ref="A29:A30"/>
    <mergeCell ref="S29:S30"/>
    <mergeCell ref="T29:T30"/>
    <mergeCell ref="U29:U30"/>
    <mergeCell ref="V29:V30"/>
    <mergeCell ref="A23:A24"/>
    <mergeCell ref="S23:S24"/>
    <mergeCell ref="T23:T24"/>
    <mergeCell ref="U23:U24"/>
    <mergeCell ref="V23:V24"/>
    <mergeCell ref="A25:A26"/>
    <mergeCell ref="S25:S26"/>
    <mergeCell ref="T25:T26"/>
    <mergeCell ref="U25:U26"/>
    <mergeCell ref="V25:V26"/>
    <mergeCell ref="A19:A20"/>
    <mergeCell ref="S19:S20"/>
    <mergeCell ref="T19:T20"/>
    <mergeCell ref="U19:U20"/>
    <mergeCell ref="V19:V20"/>
    <mergeCell ref="A21:A22"/>
    <mergeCell ref="S21:S22"/>
    <mergeCell ref="T21:T22"/>
    <mergeCell ref="U21:U22"/>
    <mergeCell ref="V21:V22"/>
    <mergeCell ref="A15:A16"/>
    <mergeCell ref="S15:S16"/>
    <mergeCell ref="T15:T16"/>
    <mergeCell ref="U15:U16"/>
    <mergeCell ref="V15:V16"/>
    <mergeCell ref="A17:A18"/>
    <mergeCell ref="S17:S18"/>
    <mergeCell ref="T17:T18"/>
    <mergeCell ref="U17:U18"/>
    <mergeCell ref="V17:V18"/>
    <mergeCell ref="A11:A12"/>
    <mergeCell ref="S11:S12"/>
    <mergeCell ref="T11:T12"/>
    <mergeCell ref="U11:U12"/>
    <mergeCell ref="V11:V12"/>
    <mergeCell ref="A13:A14"/>
    <mergeCell ref="S13:S14"/>
    <mergeCell ref="T13:T14"/>
    <mergeCell ref="U13:U14"/>
    <mergeCell ref="V13:V14"/>
    <mergeCell ref="A7:A8"/>
    <mergeCell ref="S7:S8"/>
    <mergeCell ref="T7:T8"/>
    <mergeCell ref="U7:U8"/>
    <mergeCell ref="V7:V8"/>
    <mergeCell ref="A9:A10"/>
    <mergeCell ref="S9:S10"/>
    <mergeCell ref="T9:T10"/>
    <mergeCell ref="U9:U10"/>
    <mergeCell ref="V9:V10"/>
    <mergeCell ref="A3:A4"/>
    <mergeCell ref="S3:S4"/>
    <mergeCell ref="T3:T4"/>
    <mergeCell ref="U3:U4"/>
    <mergeCell ref="V3:V4"/>
    <mergeCell ref="A5:A6"/>
    <mergeCell ref="S5:S6"/>
    <mergeCell ref="T5:T6"/>
    <mergeCell ref="U5:U6"/>
    <mergeCell ref="V5:V6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  <colBreaks count="1" manualBreakCount="1">
    <brk id="21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6"/>
  <sheetViews>
    <sheetView view="pageBreakPreview" zoomScaleNormal="70" zoomScaleSheetLayoutView="100" workbookViewId="0">
      <selection activeCell="K29" sqref="K29"/>
    </sheetView>
  </sheetViews>
  <sheetFormatPr defaultRowHeight="15"/>
  <cols>
    <col min="1" max="1" width="10.7109375" customWidth="1"/>
    <col min="2" max="2" width="20.7109375" customWidth="1"/>
    <col min="3" max="18" width="6.7109375" customWidth="1"/>
    <col min="20" max="20" width="10.28515625" bestFit="1" customWidth="1"/>
    <col min="23" max="23" width="9.140625" customWidth="1"/>
  </cols>
  <sheetData>
    <row r="1" spans="1:22" ht="18.75">
      <c r="A1" t="s">
        <v>310</v>
      </c>
      <c r="C1" s="8" t="s">
        <v>129</v>
      </c>
      <c r="R1" t="s">
        <v>75</v>
      </c>
    </row>
    <row r="2" spans="1:22" ht="25.5">
      <c r="A2" s="1" t="s">
        <v>24</v>
      </c>
      <c r="B2" s="1" t="s">
        <v>25</v>
      </c>
      <c r="C2" s="11" t="s">
        <v>0</v>
      </c>
      <c r="D2" s="11" t="s">
        <v>2</v>
      </c>
      <c r="E2" s="11" t="s">
        <v>4</v>
      </c>
      <c r="F2" s="11" t="s">
        <v>5</v>
      </c>
      <c r="G2" s="11" t="s">
        <v>7</v>
      </c>
      <c r="H2" s="11" t="s">
        <v>8</v>
      </c>
      <c r="I2" s="11" t="s">
        <v>11</v>
      </c>
      <c r="J2" s="11" t="s">
        <v>13</v>
      </c>
      <c r="K2" s="11" t="s">
        <v>14</v>
      </c>
      <c r="L2" s="11" t="s">
        <v>15</v>
      </c>
      <c r="M2" s="11" t="s">
        <v>16</v>
      </c>
      <c r="N2" s="11" t="s">
        <v>17</v>
      </c>
      <c r="O2" s="11" t="s">
        <v>18</v>
      </c>
      <c r="P2" s="11" t="s">
        <v>19</v>
      </c>
      <c r="Q2" s="11" t="s">
        <v>21</v>
      </c>
      <c r="R2" s="11" t="s">
        <v>22</v>
      </c>
      <c r="S2" s="16" t="s">
        <v>26</v>
      </c>
      <c r="T2" s="16" t="s">
        <v>29</v>
      </c>
      <c r="U2" s="16" t="s">
        <v>27</v>
      </c>
      <c r="V2" s="16" t="s">
        <v>28</v>
      </c>
    </row>
    <row r="3" spans="1:22" ht="15" customHeight="1">
      <c r="A3" s="106" t="s">
        <v>74</v>
      </c>
      <c r="B3" s="9" t="s">
        <v>106</v>
      </c>
      <c r="C3" s="2"/>
      <c r="D3" s="14" t="s">
        <v>245</v>
      </c>
      <c r="E3" s="14" t="s">
        <v>245</v>
      </c>
      <c r="F3" s="14" t="s">
        <v>245</v>
      </c>
      <c r="G3" s="14" t="s">
        <v>245</v>
      </c>
      <c r="H3" s="14" t="s">
        <v>243</v>
      </c>
      <c r="I3" s="14" t="s">
        <v>243</v>
      </c>
      <c r="J3" s="14" t="s">
        <v>243</v>
      </c>
      <c r="K3" s="14" t="s">
        <v>243</v>
      </c>
      <c r="L3" s="14" t="s">
        <v>243</v>
      </c>
      <c r="M3" s="14" t="s">
        <v>243</v>
      </c>
      <c r="N3" s="14" t="s">
        <v>243</v>
      </c>
      <c r="O3" s="14" t="s">
        <v>243</v>
      </c>
      <c r="P3" s="14" t="s">
        <v>243</v>
      </c>
      <c r="Q3" s="14" t="s">
        <v>243</v>
      </c>
      <c r="R3" s="14" t="s">
        <v>243</v>
      </c>
      <c r="S3" s="109">
        <f>SUM(C4:R4)</f>
        <v>22</v>
      </c>
      <c r="T3" s="109" t="str">
        <f>VALUE(SUM(IF(ISBLANK(C3),0,LEFT(C3,SEARCH(":",C3)-1)),IF(ISBLANK(D3),0,LEFT(D3,SEARCH(":",D3)-1)),IF(ISBLANK(E3),0,LEFT(E3,SEARCH(":",E3)-1)),IF(ISBLANK(F3),0,LEFT(F3,SEARCH(":",F3)-1)),IF(ISBLANK(G3),0,LEFT(G3,SEARCH(":",G3)-1)),IF(ISBLANK(H3),0,LEFT(H3,SEARCH(":",H3)-1)),IF(ISBLANK(I3),0,LEFT(I3,SEARCH(":",I3)-1)),IF(ISBLANK(J3),0,LEFT(J3,SEARCH(":",J3)-1)),IF(ISBLANK(K3),0,LEFT(K3,SEARCH(":",K3)-1)),IF(ISBLANK(L3),0,LEFT(L3,SEARCH(":",L3)-1)),IF(ISBLANK(M3),0,LEFT(M3,SEARCH(":",M3)-1)),IF(ISBLANK(N3),0,LEFT(N3,SEARCH(":",N3)-1)),IF(ISBLANK(O3),0,LEFT(O3,SEARCH(":",O3)-1)),IF(ISBLANK(P3),0,LEFT(P3,SEARCH(":",P3)-1)),IF(ISBLANK(Q3),0,LEFT(Q3,SEARCH(":",Q3)-1)),IF(ISBLANK(R3),0,LEFT(R3,SEARCH(":",R3)-1)),))&amp;"-"&amp;VALUE(SUM(IF(ISBLANK(C3),0,RIGHT(C3,SEARCH(":",C3)-1)),IF(ISBLANK(D3),0,RIGHT(D3,SEARCH(":",D3)-1)),IF(ISBLANK(E3),0,RIGHT(E3,SEARCH(":",E3)-1)),IF(ISBLANK(F3),0,RIGHT(F3,SEARCH(":",F3)-1)),IF(ISBLANK(G3),0,RIGHT(G3,SEARCH(":",G3)-1)),IF(ISBLANK(H3),0,RIGHT(H3,SEARCH(":",H3)-1)),IF(ISBLANK(I3),0,RIGHT(I3,SEARCH(":",I3)-1)),IF(ISBLANK(J3),0,RIGHT(J3,SEARCH(":",J3)-1)),IF(ISBLANK(K3),0,RIGHT(K3,SEARCH(":",K3)-1)),IF(ISBLANK(L3),0,RIGHT(L3,SEARCH(":",L3)-1)),IF(ISBLANK(M3),0,RIGHT(M3,SEARCH(":",M3)-1)),IF(ISBLANK(N3),0,RIGHT(N3,SEARCH(":",N3)-1)),IF(ISBLANK(O3),0,RIGHT(O3,SEARCH(":",O3)-1)),IF(ISBLANK(P3),0,RIGHT(P3,SEARCH(":",P3)-1)),IF(ISBLANK(Q3),0,RIGHT(Q3,SEARCH(":",Q3)-1)),IF(ISBLANK(R3),0,RIGHT(R3,SEARCH(":",R3)-1))))</f>
        <v>22-8</v>
      </c>
      <c r="U3" s="111" t="s">
        <v>255</v>
      </c>
      <c r="V3" s="104">
        <f>LEFT(T3,SEARCH("-",T3)-1)/RIGHT(T3,LEN(T3)-SEARCH("-",T3))</f>
        <v>2.75</v>
      </c>
    </row>
    <row r="4" spans="1:22" s="7" customFormat="1" ht="15" customHeight="1">
      <c r="A4" s="106"/>
      <c r="B4" s="9" t="s">
        <v>107</v>
      </c>
      <c r="C4" s="6"/>
      <c r="D4" s="15">
        <v>0</v>
      </c>
      <c r="E4" s="15">
        <v>0</v>
      </c>
      <c r="F4" s="15">
        <v>0</v>
      </c>
      <c r="G4" s="15">
        <v>0</v>
      </c>
      <c r="H4" s="15">
        <v>2</v>
      </c>
      <c r="I4" s="15">
        <v>2</v>
      </c>
      <c r="J4" s="15">
        <v>2</v>
      </c>
      <c r="K4" s="15">
        <v>2</v>
      </c>
      <c r="L4" s="15">
        <v>2</v>
      </c>
      <c r="M4" s="15">
        <v>2</v>
      </c>
      <c r="N4" s="15">
        <v>2</v>
      </c>
      <c r="O4" s="15">
        <v>2</v>
      </c>
      <c r="P4" s="15">
        <v>2</v>
      </c>
      <c r="Q4" s="15">
        <v>2</v>
      </c>
      <c r="R4" s="15">
        <v>2</v>
      </c>
      <c r="S4" s="110"/>
      <c r="T4" s="110"/>
      <c r="U4" s="112"/>
      <c r="V4" s="105" t="e">
        <f t="shared" ref="V4:V22" si="0">LEFT(T4,SEARCH("-",T4)-1)/RIGHT(T4,LEN(T4)-SEARCH("-",T4))</f>
        <v>#VALUE!</v>
      </c>
    </row>
    <row r="5" spans="1:22" ht="15" customHeight="1">
      <c r="A5" s="106" t="s">
        <v>73</v>
      </c>
      <c r="B5" s="9" t="s">
        <v>9</v>
      </c>
      <c r="C5" s="14" t="s">
        <v>243</v>
      </c>
      <c r="D5" s="2"/>
      <c r="E5" s="14" t="s">
        <v>246</v>
      </c>
      <c r="F5" s="14" t="s">
        <v>243</v>
      </c>
      <c r="G5" s="14" t="s">
        <v>243</v>
      </c>
      <c r="H5" s="14" t="s">
        <v>243</v>
      </c>
      <c r="I5" s="14" t="s">
        <v>243</v>
      </c>
      <c r="J5" s="14" t="s">
        <v>243</v>
      </c>
      <c r="K5" s="14" t="s">
        <v>243</v>
      </c>
      <c r="L5" s="14" t="s">
        <v>243</v>
      </c>
      <c r="M5" s="14" t="s">
        <v>243</v>
      </c>
      <c r="N5" s="14" t="s">
        <v>243</v>
      </c>
      <c r="O5" s="14" t="s">
        <v>243</v>
      </c>
      <c r="P5" s="14" t="s">
        <v>243</v>
      </c>
      <c r="Q5" s="14" t="s">
        <v>243</v>
      </c>
      <c r="R5" s="14" t="s">
        <v>243</v>
      </c>
      <c r="S5" s="109">
        <f t="shared" ref="S5" si="1">SUM(C6:R6)</f>
        <v>30</v>
      </c>
      <c r="T5" s="109" t="str">
        <f t="shared" ref="T5" si="2">VALUE(SUM(IF(ISBLANK(C5),0,LEFT(C5,SEARCH(":",C5)-1)),IF(ISBLANK(D5),0,LEFT(D5,SEARCH(":",D5)-1)),IF(ISBLANK(E5),0,LEFT(E5,SEARCH(":",E5)-1)),IF(ISBLANK(F5),0,LEFT(F5,SEARCH(":",F5)-1)),IF(ISBLANK(G5),0,LEFT(G5,SEARCH(":",G5)-1)),IF(ISBLANK(H5),0,LEFT(H5,SEARCH(":",H5)-1)),IF(ISBLANK(I5),0,LEFT(I5,SEARCH(":",I5)-1)),IF(ISBLANK(J5),0,LEFT(J5,SEARCH(":",J5)-1)),IF(ISBLANK(K5),0,LEFT(K5,SEARCH(":",K5)-1)),IF(ISBLANK(L5),0,LEFT(L5,SEARCH(":",L5)-1)),IF(ISBLANK(M5),0,LEFT(M5,SEARCH(":",M5)-1)),IF(ISBLANK(N5),0,LEFT(N5,SEARCH(":",N5)-1)),IF(ISBLANK(O5),0,LEFT(O5,SEARCH(":",O5)-1)),IF(ISBLANK(P5),0,LEFT(P5,SEARCH(":",P5)-1)),IF(ISBLANK(Q5),0,LEFT(Q5,SEARCH(":",Q5)-1)),IF(ISBLANK(R5),0,LEFT(R5,SEARCH(":",R5)-1)),))&amp;"-"&amp;VALUE(SUM(IF(ISBLANK(C5),0,RIGHT(C5,SEARCH(":",C5)-1)),IF(ISBLANK(D5),0,RIGHT(D5,SEARCH(":",D5)-1)),IF(ISBLANK(E5),0,RIGHT(E5,SEARCH(":",E5)-1)),IF(ISBLANK(F5),0,RIGHT(F5,SEARCH(":",F5)-1)),IF(ISBLANK(G5),0,RIGHT(G5,SEARCH(":",G5)-1)),IF(ISBLANK(H5),0,RIGHT(H5,SEARCH(":",H5)-1)),IF(ISBLANK(I5),0,RIGHT(I5,SEARCH(":",I5)-1)),IF(ISBLANK(J5),0,RIGHT(J5,SEARCH(":",J5)-1)),IF(ISBLANK(K5),0,RIGHT(K5,SEARCH(":",K5)-1)),IF(ISBLANK(L5),0,RIGHT(L5,SEARCH(":",L5)-1)),IF(ISBLANK(M5),0,RIGHT(M5,SEARCH(":",M5)-1)),IF(ISBLANK(N5),0,RIGHT(N5,SEARCH(":",N5)-1)),IF(ISBLANK(O5),0,RIGHT(O5,SEARCH(":",O5)-1)),IF(ISBLANK(P5),0,RIGHT(P5,SEARCH(":",P5)-1)),IF(ISBLANK(Q5),0,RIGHT(Q5,SEARCH(":",Q5)-1)),IF(ISBLANK(R5),0,RIGHT(R5,SEARCH(":",R5)-1))))</f>
        <v>30-1</v>
      </c>
      <c r="U5" s="111" t="s">
        <v>37</v>
      </c>
      <c r="V5" s="104">
        <f>LEFT(T5,SEARCH("-",T5)-1)/RIGHT(T5,LEN(T5)-SEARCH("-",T5))</f>
        <v>30</v>
      </c>
    </row>
    <row r="6" spans="1:22" s="7" customFormat="1" ht="15" customHeight="1">
      <c r="A6" s="106"/>
      <c r="B6" s="9" t="s">
        <v>108</v>
      </c>
      <c r="C6" s="15">
        <v>2</v>
      </c>
      <c r="D6" s="6"/>
      <c r="E6" s="15">
        <v>2</v>
      </c>
      <c r="F6" s="15">
        <v>2</v>
      </c>
      <c r="G6" s="15">
        <v>2</v>
      </c>
      <c r="H6" s="15">
        <v>2</v>
      </c>
      <c r="I6" s="15">
        <v>2</v>
      </c>
      <c r="J6" s="15">
        <v>2</v>
      </c>
      <c r="K6" s="15">
        <v>2</v>
      </c>
      <c r="L6" s="15">
        <v>2</v>
      </c>
      <c r="M6" s="15">
        <v>2</v>
      </c>
      <c r="N6" s="15">
        <v>2</v>
      </c>
      <c r="O6" s="15">
        <v>2</v>
      </c>
      <c r="P6" s="15">
        <v>2</v>
      </c>
      <c r="Q6" s="15">
        <v>2</v>
      </c>
      <c r="R6" s="15">
        <v>2</v>
      </c>
      <c r="S6" s="110"/>
      <c r="T6" s="110"/>
      <c r="U6" s="112"/>
      <c r="V6" s="105" t="e">
        <f t="shared" si="0"/>
        <v>#VALUE!</v>
      </c>
    </row>
    <row r="7" spans="1:22" ht="15" customHeight="1">
      <c r="A7" s="106" t="s">
        <v>72</v>
      </c>
      <c r="B7" s="9" t="s">
        <v>114</v>
      </c>
      <c r="C7" s="14" t="s">
        <v>243</v>
      </c>
      <c r="D7" s="14" t="s">
        <v>244</v>
      </c>
      <c r="E7" s="2"/>
      <c r="F7" s="14" t="s">
        <v>243</v>
      </c>
      <c r="G7" s="14" t="s">
        <v>243</v>
      </c>
      <c r="H7" s="14" t="s">
        <v>243</v>
      </c>
      <c r="I7" s="14" t="s">
        <v>243</v>
      </c>
      <c r="J7" s="14" t="s">
        <v>243</v>
      </c>
      <c r="K7" s="14" t="s">
        <v>243</v>
      </c>
      <c r="L7" s="14" t="s">
        <v>243</v>
      </c>
      <c r="M7" s="14" t="s">
        <v>243</v>
      </c>
      <c r="N7" s="14" t="s">
        <v>243</v>
      </c>
      <c r="O7" s="14" t="s">
        <v>243</v>
      </c>
      <c r="P7" s="14" t="s">
        <v>243</v>
      </c>
      <c r="Q7" s="14" t="s">
        <v>246</v>
      </c>
      <c r="R7" s="14" t="s">
        <v>243</v>
      </c>
      <c r="S7" s="109">
        <f t="shared" ref="S7" si="3">SUM(C8:R8)</f>
        <v>29</v>
      </c>
      <c r="T7" s="109" t="str">
        <f t="shared" ref="T7" si="4">VALUE(SUM(IF(ISBLANK(C7),0,LEFT(C7,SEARCH(":",C7)-1)),IF(ISBLANK(D7),0,LEFT(D7,SEARCH(":",D7)-1)),IF(ISBLANK(E7),0,LEFT(E7,SEARCH(":",E7)-1)),IF(ISBLANK(F7),0,LEFT(F7,SEARCH(":",F7)-1)),IF(ISBLANK(G7),0,LEFT(G7,SEARCH(":",G7)-1)),IF(ISBLANK(H7),0,LEFT(H7,SEARCH(":",H7)-1)),IF(ISBLANK(I7),0,LEFT(I7,SEARCH(":",I7)-1)),IF(ISBLANK(J7),0,LEFT(J7,SEARCH(":",J7)-1)),IF(ISBLANK(K7),0,LEFT(K7,SEARCH(":",K7)-1)),IF(ISBLANK(L7),0,LEFT(L7,SEARCH(":",L7)-1)),IF(ISBLANK(M7),0,LEFT(M7,SEARCH(":",M7)-1)),IF(ISBLANK(N7),0,LEFT(N7,SEARCH(":",N7)-1)),IF(ISBLANK(O7),0,LEFT(O7,SEARCH(":",O7)-1)),IF(ISBLANK(P7),0,LEFT(P7,SEARCH(":",P7)-1)),IF(ISBLANK(Q7),0,LEFT(Q7,SEARCH(":",Q7)-1)),IF(ISBLANK(R7),0,LEFT(R7,SEARCH(":",R7)-1)),))&amp;"-"&amp;VALUE(SUM(IF(ISBLANK(C7),0,RIGHT(C7,SEARCH(":",C7)-1)),IF(ISBLANK(D7),0,RIGHT(D7,SEARCH(":",D7)-1)),IF(ISBLANK(E7),0,RIGHT(E7,SEARCH(":",E7)-1)),IF(ISBLANK(F7),0,RIGHT(F7,SEARCH(":",F7)-1)),IF(ISBLANK(G7),0,RIGHT(G7,SEARCH(":",G7)-1)),IF(ISBLANK(H7),0,RIGHT(H7,SEARCH(":",H7)-1)),IF(ISBLANK(I7),0,RIGHT(I7,SEARCH(":",I7)-1)),IF(ISBLANK(J7),0,RIGHT(J7,SEARCH(":",J7)-1)),IF(ISBLANK(K7),0,RIGHT(K7,SEARCH(":",K7)-1)),IF(ISBLANK(L7),0,RIGHT(L7,SEARCH(":",L7)-1)),IF(ISBLANK(M7),0,RIGHT(M7,SEARCH(":",M7)-1)),IF(ISBLANK(N7),0,RIGHT(N7,SEARCH(":",N7)-1)),IF(ISBLANK(O7),0,RIGHT(O7,SEARCH(":",O7)-1)),IF(ISBLANK(P7),0,RIGHT(P7,SEARCH(":",P7)-1)),IF(ISBLANK(Q7),0,RIGHT(Q7,SEARCH(":",Q7)-1)),IF(ISBLANK(R7),0,RIGHT(R7,SEARCH(":",R7)-1))))</f>
        <v>29-3</v>
      </c>
      <c r="U7" s="111" t="s">
        <v>38</v>
      </c>
      <c r="V7" s="104">
        <f t="shared" si="0"/>
        <v>9.6666666666666661</v>
      </c>
    </row>
    <row r="8" spans="1:22" s="7" customFormat="1" ht="15" customHeight="1">
      <c r="A8" s="106"/>
      <c r="B8" s="9" t="s">
        <v>115</v>
      </c>
      <c r="C8" s="15">
        <v>2</v>
      </c>
      <c r="D8" s="15">
        <v>1</v>
      </c>
      <c r="E8" s="6"/>
      <c r="F8" s="15">
        <v>2</v>
      </c>
      <c r="G8" s="15">
        <v>2</v>
      </c>
      <c r="H8" s="15">
        <v>2</v>
      </c>
      <c r="I8" s="15">
        <v>2</v>
      </c>
      <c r="J8" s="15">
        <v>2</v>
      </c>
      <c r="K8" s="15">
        <v>2</v>
      </c>
      <c r="L8" s="15">
        <v>2</v>
      </c>
      <c r="M8" s="15">
        <v>2</v>
      </c>
      <c r="N8" s="15">
        <v>2</v>
      </c>
      <c r="O8" s="15">
        <v>2</v>
      </c>
      <c r="P8" s="15">
        <v>2</v>
      </c>
      <c r="Q8" s="15">
        <v>2</v>
      </c>
      <c r="R8" s="15">
        <v>2</v>
      </c>
      <c r="S8" s="110"/>
      <c r="T8" s="110"/>
      <c r="U8" s="112"/>
      <c r="V8" s="105" t="e">
        <f t="shared" si="0"/>
        <v>#VALUE!</v>
      </c>
    </row>
    <row r="9" spans="1:22" ht="15" customHeight="1">
      <c r="A9" s="106" t="s">
        <v>71</v>
      </c>
      <c r="B9" s="9" t="s">
        <v>120</v>
      </c>
      <c r="C9" s="14" t="s">
        <v>245</v>
      </c>
      <c r="D9" s="14" t="s">
        <v>245</v>
      </c>
      <c r="E9" s="14" t="s">
        <v>245</v>
      </c>
      <c r="F9" s="2"/>
      <c r="G9" s="14" t="s">
        <v>243</v>
      </c>
      <c r="H9" s="14" t="s">
        <v>243</v>
      </c>
      <c r="I9" s="14" t="s">
        <v>243</v>
      </c>
      <c r="J9" s="14" t="s">
        <v>243</v>
      </c>
      <c r="K9" s="14" t="s">
        <v>243</v>
      </c>
      <c r="L9" s="14" t="s">
        <v>243</v>
      </c>
      <c r="M9" s="14" t="s">
        <v>243</v>
      </c>
      <c r="N9" s="14" t="s">
        <v>243</v>
      </c>
      <c r="O9" s="14" t="s">
        <v>243</v>
      </c>
      <c r="P9" s="14" t="s">
        <v>245</v>
      </c>
      <c r="Q9" s="14" t="s">
        <v>245</v>
      </c>
      <c r="R9" s="14" t="s">
        <v>243</v>
      </c>
      <c r="S9" s="109">
        <f t="shared" ref="S9" si="5">SUM(C10:R10)</f>
        <v>21</v>
      </c>
      <c r="T9" s="109" t="str">
        <f t="shared" ref="T9" si="6">VALUE(SUM(IF(ISBLANK(C9),0,LEFT(C9,SEARCH(":",C9)-1)),IF(ISBLANK(D9),0,LEFT(D9,SEARCH(":",D9)-1)),IF(ISBLANK(E9),0,LEFT(E9,SEARCH(":",E9)-1)),IF(ISBLANK(F9),0,LEFT(F9,SEARCH(":",F9)-1)),IF(ISBLANK(G9),0,LEFT(G9,SEARCH(":",G9)-1)),IF(ISBLANK(H9),0,LEFT(H9,SEARCH(":",H9)-1)),IF(ISBLANK(I9),0,LEFT(I9,SEARCH(":",I9)-1)),IF(ISBLANK(J9),0,LEFT(J9,SEARCH(":",J9)-1)),IF(ISBLANK(K9),0,LEFT(K9,SEARCH(":",K9)-1)),IF(ISBLANK(L9),0,LEFT(L9,SEARCH(":",L9)-1)),IF(ISBLANK(M9),0,LEFT(M9,SEARCH(":",M9)-1)),IF(ISBLANK(N9),0,LEFT(N9,SEARCH(":",N9)-1)),IF(ISBLANK(O9),0,LEFT(O9,SEARCH(":",O9)-1)),IF(ISBLANK(P9),0,LEFT(P9,SEARCH(":",P9)-1)),IF(ISBLANK(Q9),0,LEFT(Q9,SEARCH(":",Q9)-1)),IF(ISBLANK(R9),0,LEFT(R9,SEARCH(":",R9)-1)),))&amp;"-"&amp;VALUE(SUM(IF(ISBLANK(C9),0,RIGHT(C9,SEARCH(":",C9)-1)),IF(ISBLANK(D9),0,RIGHT(D9,SEARCH(":",D9)-1)),IF(ISBLANK(E9),0,RIGHT(E9,SEARCH(":",E9)-1)),IF(ISBLANK(F9),0,RIGHT(F9,SEARCH(":",F9)-1)),IF(ISBLANK(G9),0,RIGHT(G9,SEARCH(":",G9)-1)),IF(ISBLANK(H9),0,RIGHT(H9,SEARCH(":",H9)-1)),IF(ISBLANK(I9),0,RIGHT(I9,SEARCH(":",I9)-1)),IF(ISBLANK(J9),0,RIGHT(J9,SEARCH(":",J9)-1)),IF(ISBLANK(K9),0,RIGHT(K9,SEARCH(":",K9)-1)),IF(ISBLANK(L9),0,RIGHT(L9,SEARCH(":",L9)-1)),IF(ISBLANK(M9),0,RIGHT(M9,SEARCH(":",M9)-1)),IF(ISBLANK(N9),0,RIGHT(N9,SEARCH(":",N9)-1)),IF(ISBLANK(O9),0,RIGHT(O9,SEARCH(":",O9)-1)),IF(ISBLANK(P9),0,RIGHT(P9,SEARCH(":",P9)-1)),IF(ISBLANK(Q9),0,RIGHT(Q9,SEARCH(":",Q9)-1)),IF(ISBLANK(R9),0,RIGHT(R9,SEARCH(":",R9)-1))))</f>
        <v>20-10</v>
      </c>
      <c r="U9" s="111" t="s">
        <v>256</v>
      </c>
      <c r="V9" s="104">
        <f t="shared" si="0"/>
        <v>2</v>
      </c>
    </row>
    <row r="10" spans="1:22" s="7" customFormat="1" ht="15" customHeight="1">
      <c r="A10" s="106"/>
      <c r="B10" s="9" t="s">
        <v>295</v>
      </c>
      <c r="C10" s="15">
        <v>0</v>
      </c>
      <c r="D10" s="15">
        <v>0</v>
      </c>
      <c r="E10" s="15">
        <v>1</v>
      </c>
      <c r="F10" s="6"/>
      <c r="G10" s="15">
        <v>2</v>
      </c>
      <c r="H10" s="15">
        <v>2</v>
      </c>
      <c r="I10" s="15">
        <v>2</v>
      </c>
      <c r="J10" s="15">
        <v>2</v>
      </c>
      <c r="K10" s="15">
        <v>2</v>
      </c>
      <c r="L10" s="15">
        <v>2</v>
      </c>
      <c r="M10" s="15">
        <v>2</v>
      </c>
      <c r="N10" s="15">
        <v>2</v>
      </c>
      <c r="O10" s="15">
        <v>2</v>
      </c>
      <c r="P10" s="15">
        <v>0</v>
      </c>
      <c r="Q10" s="15">
        <v>0</v>
      </c>
      <c r="R10" s="15">
        <v>2</v>
      </c>
      <c r="S10" s="110"/>
      <c r="T10" s="110"/>
      <c r="U10" s="112"/>
      <c r="V10" s="105" t="e">
        <f t="shared" si="0"/>
        <v>#VALUE!</v>
      </c>
    </row>
    <row r="11" spans="1:22" ht="15" customHeight="1">
      <c r="A11" s="106" t="s">
        <v>70</v>
      </c>
      <c r="B11" s="9" t="s">
        <v>309</v>
      </c>
      <c r="C11" s="14" t="s">
        <v>245</v>
      </c>
      <c r="D11" s="14" t="s">
        <v>245</v>
      </c>
      <c r="E11" s="14" t="s">
        <v>245</v>
      </c>
      <c r="F11" s="14" t="s">
        <v>245</v>
      </c>
      <c r="G11" s="2"/>
      <c r="H11" s="14" t="s">
        <v>245</v>
      </c>
      <c r="I11" s="14" t="s">
        <v>245</v>
      </c>
      <c r="J11" s="14" t="s">
        <v>244</v>
      </c>
      <c r="K11" s="14" t="s">
        <v>246</v>
      </c>
      <c r="L11" s="14" t="s">
        <v>243</v>
      </c>
      <c r="M11" s="14" t="s">
        <v>243</v>
      </c>
      <c r="N11" s="14" t="s">
        <v>243</v>
      </c>
      <c r="O11" s="14" t="s">
        <v>245</v>
      </c>
      <c r="P11" s="14" t="s">
        <v>245</v>
      </c>
      <c r="Q11" s="14" t="s">
        <v>245</v>
      </c>
      <c r="R11" s="14" t="s">
        <v>245</v>
      </c>
      <c r="S11" s="109">
        <f t="shared" ref="S11" si="7">SUM(C12:R12)</f>
        <v>9</v>
      </c>
      <c r="T11" s="109" t="str">
        <f t="shared" ref="T11" si="8">VALUE(SUM(IF(ISBLANK(C11),0,LEFT(C11,SEARCH(":",C11)-1)),IF(ISBLANK(D11),0,LEFT(D11,SEARCH(":",D11)-1)),IF(ISBLANK(E11),0,LEFT(E11,SEARCH(":",E11)-1)),IF(ISBLANK(F11),0,LEFT(F11,SEARCH(":",F11)-1)),IF(ISBLANK(G11),0,LEFT(G11,SEARCH(":",G11)-1)),IF(ISBLANK(H11),0,LEFT(H11,SEARCH(":",H11)-1)),IF(ISBLANK(I11),0,LEFT(I11,SEARCH(":",I11)-1)),IF(ISBLANK(J11),0,LEFT(J11,SEARCH(":",J11)-1)),IF(ISBLANK(K11),0,LEFT(K11,SEARCH(":",K11)-1)),IF(ISBLANK(L11),0,LEFT(L11,SEARCH(":",L11)-1)),IF(ISBLANK(M11),0,LEFT(M11,SEARCH(":",M11)-1)),IF(ISBLANK(N11),0,LEFT(N11,SEARCH(":",N11)-1)),IF(ISBLANK(O11),0,LEFT(O11,SEARCH(":",O11)-1)),IF(ISBLANK(P11),0,LEFT(P11,SEARCH(":",P11)-1)),IF(ISBLANK(Q11),0,LEFT(Q11,SEARCH(":",Q11)-1)),IF(ISBLANK(R11),0,LEFT(R11,SEARCH(":",R11)-1)),))&amp;"-"&amp;VALUE(SUM(IF(ISBLANK(C11),0,RIGHT(C11,SEARCH(":",C11)-1)),IF(ISBLANK(D11),0,RIGHT(D11,SEARCH(":",D11)-1)),IF(ISBLANK(E11),0,RIGHT(E11,SEARCH(":",E11)-1)),IF(ISBLANK(F11),0,RIGHT(F11,SEARCH(":",F11)-1)),IF(ISBLANK(G11),0,RIGHT(G11,SEARCH(":",G11)-1)),IF(ISBLANK(H11),0,RIGHT(H11,SEARCH(":",H11)-1)),IF(ISBLANK(I11),0,RIGHT(I11,SEARCH(":",I11)-1)),IF(ISBLANK(J11),0,RIGHT(J11,SEARCH(":",J11)-1)),IF(ISBLANK(K11),0,RIGHT(K11,SEARCH(":",K11)-1)),IF(ISBLANK(L11),0,RIGHT(L11,SEARCH(":",L11)-1)),IF(ISBLANK(M11),0,RIGHT(M11,SEARCH(":",M11)-1)),IF(ISBLANK(N11),0,RIGHT(N11,SEARCH(":",N11)-1)),IF(ISBLANK(O11),0,RIGHT(O11,SEARCH(":",O11)-1)),IF(ISBLANK(P11),0,RIGHT(P11,SEARCH(":",P11)-1)),IF(ISBLANK(Q11),0,RIGHT(Q11,SEARCH(":",Q11)-1)),IF(ISBLANK(R11),0,RIGHT(R11,SEARCH(":",R11)-1))))</f>
        <v>9-23</v>
      </c>
      <c r="U11" s="111" t="s">
        <v>278</v>
      </c>
      <c r="V11" s="104">
        <f t="shared" si="0"/>
        <v>0.39130434782608697</v>
      </c>
    </row>
    <row r="12" spans="1:22" s="7" customFormat="1" ht="15" customHeight="1">
      <c r="A12" s="106"/>
      <c r="B12" s="9" t="s">
        <v>308</v>
      </c>
      <c r="C12" s="15">
        <v>0</v>
      </c>
      <c r="D12" s="15">
        <v>0</v>
      </c>
      <c r="E12" s="15">
        <v>0</v>
      </c>
      <c r="F12" s="15">
        <v>0</v>
      </c>
      <c r="G12" s="6"/>
      <c r="H12" s="15">
        <v>0</v>
      </c>
      <c r="I12" s="15">
        <v>0</v>
      </c>
      <c r="J12" s="15">
        <v>1</v>
      </c>
      <c r="K12" s="15">
        <v>2</v>
      </c>
      <c r="L12" s="15">
        <v>2</v>
      </c>
      <c r="M12" s="15">
        <v>2</v>
      </c>
      <c r="N12" s="15">
        <v>2</v>
      </c>
      <c r="O12" s="15">
        <v>0</v>
      </c>
      <c r="P12" s="15">
        <v>0</v>
      </c>
      <c r="Q12" s="15">
        <v>0</v>
      </c>
      <c r="R12" s="15">
        <v>0</v>
      </c>
      <c r="S12" s="110"/>
      <c r="T12" s="110"/>
      <c r="U12" s="112"/>
      <c r="V12" s="105" t="e">
        <f t="shared" si="0"/>
        <v>#VALUE!</v>
      </c>
    </row>
    <row r="13" spans="1:22" ht="15" customHeight="1">
      <c r="A13" s="106" t="s">
        <v>69</v>
      </c>
      <c r="B13" s="9" t="s">
        <v>267</v>
      </c>
      <c r="C13" s="14" t="s">
        <v>245</v>
      </c>
      <c r="D13" s="14" t="s">
        <v>245</v>
      </c>
      <c r="E13" s="14" t="s">
        <v>245</v>
      </c>
      <c r="F13" s="14" t="s">
        <v>245</v>
      </c>
      <c r="G13" s="14" t="s">
        <v>245</v>
      </c>
      <c r="H13" s="2"/>
      <c r="I13" s="14" t="s">
        <v>243</v>
      </c>
      <c r="J13" s="14" t="s">
        <v>244</v>
      </c>
      <c r="K13" s="14" t="s">
        <v>243</v>
      </c>
      <c r="L13" s="14" t="s">
        <v>243</v>
      </c>
      <c r="M13" s="14" t="s">
        <v>243</v>
      </c>
      <c r="N13" s="14" t="s">
        <v>243</v>
      </c>
      <c r="O13" s="14" t="s">
        <v>243</v>
      </c>
      <c r="P13" s="14" t="s">
        <v>243</v>
      </c>
      <c r="Q13" s="14" t="s">
        <v>244</v>
      </c>
      <c r="R13" s="14" t="s">
        <v>245</v>
      </c>
      <c r="S13" s="109">
        <f t="shared" ref="S13" si="9">SUM(C14:R14)</f>
        <v>16</v>
      </c>
      <c r="T13" s="109" t="str">
        <f t="shared" ref="T13" si="10">VALUE(SUM(IF(ISBLANK(C13),0,LEFT(C13,SEARCH(":",C13)-1)),IF(ISBLANK(D13),0,LEFT(D13,SEARCH(":",D13)-1)),IF(ISBLANK(E13),0,LEFT(E13,SEARCH(":",E13)-1)),IF(ISBLANK(F13),0,LEFT(F13,SEARCH(":",F13)-1)),IF(ISBLANK(G13),0,LEFT(G13,SEARCH(":",G13)-1)),IF(ISBLANK(H13),0,LEFT(H13,SEARCH(":",H13)-1)),IF(ISBLANK(I13),0,LEFT(I13,SEARCH(":",I13)-1)),IF(ISBLANK(J13),0,LEFT(J13,SEARCH(":",J13)-1)),IF(ISBLANK(K13),0,LEFT(K13,SEARCH(":",K13)-1)),IF(ISBLANK(L13),0,LEFT(L13,SEARCH(":",L13)-1)),IF(ISBLANK(M13),0,LEFT(M13,SEARCH(":",M13)-1)),IF(ISBLANK(N13),0,LEFT(N13,SEARCH(":",N13)-1)),IF(ISBLANK(O13),0,LEFT(O13,SEARCH(":",O13)-1)),IF(ISBLANK(P13),0,LEFT(P13,SEARCH(":",P13)-1)),IF(ISBLANK(Q13),0,LEFT(Q13,SEARCH(":",Q13)-1)),IF(ISBLANK(R13),0,LEFT(R13,SEARCH(":",R13)-1)),))&amp;"-"&amp;VALUE(SUM(IF(ISBLANK(C13),0,RIGHT(C13,SEARCH(":",C13)-1)),IF(ISBLANK(D13),0,RIGHT(D13,SEARCH(":",D13)-1)),IF(ISBLANK(E13),0,RIGHT(E13,SEARCH(":",E13)-1)),IF(ISBLANK(F13),0,RIGHT(F13,SEARCH(":",F13)-1)),IF(ISBLANK(G13),0,RIGHT(G13,SEARCH(":",G13)-1)),IF(ISBLANK(H13),0,RIGHT(H13,SEARCH(":",H13)-1)),IF(ISBLANK(I13),0,RIGHT(I13,SEARCH(":",I13)-1)),IF(ISBLANK(J13),0,RIGHT(J13,SEARCH(":",J13)-1)),IF(ISBLANK(K13),0,RIGHT(K13,SEARCH(":",K13)-1)),IF(ISBLANK(L13),0,RIGHT(L13,SEARCH(":",L13)-1)),IF(ISBLANK(M13),0,RIGHT(M13,SEARCH(":",M13)-1)),IF(ISBLANK(N13),0,RIGHT(N13,SEARCH(":",N13)-1)),IF(ISBLANK(O13),0,RIGHT(O13,SEARCH(":",O13)-1)),IF(ISBLANK(P13),0,RIGHT(P13,SEARCH(":",P13)-1)),IF(ISBLANK(Q13),0,RIGHT(Q13,SEARCH(":",Q13)-1)),IF(ISBLANK(R13),0,RIGHT(R13,SEARCH(":",R13)-1))))</f>
        <v>16-16</v>
      </c>
      <c r="U13" s="111" t="s">
        <v>258</v>
      </c>
      <c r="V13" s="104">
        <f t="shared" si="0"/>
        <v>1</v>
      </c>
    </row>
    <row r="14" spans="1:22" s="7" customFormat="1" ht="15" customHeight="1">
      <c r="A14" s="106"/>
      <c r="B14" s="9" t="s">
        <v>235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6"/>
      <c r="I14" s="15">
        <v>2</v>
      </c>
      <c r="J14" s="15">
        <v>1</v>
      </c>
      <c r="K14" s="15">
        <v>2</v>
      </c>
      <c r="L14" s="15">
        <v>2</v>
      </c>
      <c r="M14" s="15">
        <v>2</v>
      </c>
      <c r="N14" s="15">
        <v>2</v>
      </c>
      <c r="O14" s="15">
        <v>2</v>
      </c>
      <c r="P14" s="15">
        <v>2</v>
      </c>
      <c r="Q14" s="15">
        <v>1</v>
      </c>
      <c r="R14" s="15">
        <v>0</v>
      </c>
      <c r="S14" s="110"/>
      <c r="T14" s="110"/>
      <c r="U14" s="112"/>
      <c r="V14" s="105" t="e">
        <f t="shared" si="0"/>
        <v>#VALUE!</v>
      </c>
    </row>
    <row r="15" spans="1:22" ht="15" customHeight="1">
      <c r="A15" s="106" t="s">
        <v>68</v>
      </c>
      <c r="B15" s="9" t="s">
        <v>307</v>
      </c>
      <c r="C15" s="14" t="s">
        <v>245</v>
      </c>
      <c r="D15" s="14" t="s">
        <v>245</v>
      </c>
      <c r="E15" s="14" t="s">
        <v>245</v>
      </c>
      <c r="F15" s="14" t="s">
        <v>245</v>
      </c>
      <c r="G15" s="14" t="s">
        <v>243</v>
      </c>
      <c r="H15" s="14" t="s">
        <v>245</v>
      </c>
      <c r="I15" s="2"/>
      <c r="J15" s="14" t="s">
        <v>245</v>
      </c>
      <c r="K15" s="14" t="s">
        <v>246</v>
      </c>
      <c r="L15" s="14" t="s">
        <v>243</v>
      </c>
      <c r="M15" s="14" t="s">
        <v>243</v>
      </c>
      <c r="N15" s="14" t="s">
        <v>243</v>
      </c>
      <c r="O15" s="14" t="s">
        <v>243</v>
      </c>
      <c r="P15" s="14" t="s">
        <v>243</v>
      </c>
      <c r="Q15" s="14" t="s">
        <v>244</v>
      </c>
      <c r="R15" s="14" t="s">
        <v>243</v>
      </c>
      <c r="S15" s="109">
        <f t="shared" ref="S15" si="11">SUM(C16:R16)</f>
        <v>23</v>
      </c>
      <c r="T15" s="109" t="str">
        <f t="shared" ref="T15" si="12">VALUE(SUM(IF(ISBLANK(C15),0,LEFT(C15,SEARCH(":",C15)-1)),IF(ISBLANK(D15),0,LEFT(D15,SEARCH(":",D15)-1)),IF(ISBLANK(E15),0,LEFT(E15,SEARCH(":",E15)-1)),IF(ISBLANK(F15),0,LEFT(F15,SEARCH(":",F15)-1)),IF(ISBLANK(G15),0,LEFT(G15,SEARCH(":",G15)-1)),IF(ISBLANK(H15),0,LEFT(H15,SEARCH(":",H15)-1)),IF(ISBLANK(I15),0,LEFT(I15,SEARCH(":",I15)-1)),IF(ISBLANK(J15),0,LEFT(J15,SEARCH(":",J15)-1)),IF(ISBLANK(K15),0,LEFT(K15,SEARCH(":",K15)-1)),IF(ISBLANK(L15),0,LEFT(L15,SEARCH(":",L15)-1)),IF(ISBLANK(M15),0,LEFT(M15,SEARCH(":",M15)-1)),IF(ISBLANK(N15),0,LEFT(N15,SEARCH(":",N15)-1)),IF(ISBLANK(O15),0,LEFT(O15,SEARCH(":",O15)-1)),IF(ISBLANK(P15),0,LEFT(P15,SEARCH(":",P15)-1)),IF(ISBLANK(Q15),0,LEFT(Q15,SEARCH(":",Q15)-1)),IF(ISBLANK(R15),0,LEFT(R15,SEARCH(":",R15)-1)),))&amp;"-"&amp;VALUE(SUM(IF(ISBLANK(C15),0,RIGHT(C15,SEARCH(":",C15)-1)),IF(ISBLANK(D15),0,RIGHT(D15,SEARCH(":",D15)-1)),IF(ISBLANK(E15),0,RIGHT(E15,SEARCH(":",E15)-1)),IF(ISBLANK(F15),0,RIGHT(F15,SEARCH(":",F15)-1)),IF(ISBLANK(G15),0,RIGHT(G15,SEARCH(":",G15)-1)),IF(ISBLANK(H15),0,RIGHT(H15,SEARCH(":",H15)-1)),IF(ISBLANK(I15),0,RIGHT(I15,SEARCH(":",I15)-1)),IF(ISBLANK(J15),0,RIGHT(J15,SEARCH(":",J15)-1)),IF(ISBLANK(K15),0,RIGHT(K15,SEARCH(":",K15)-1)),IF(ISBLANK(L15),0,RIGHT(L15,SEARCH(":",L15)-1)),IF(ISBLANK(M15),0,RIGHT(M15,SEARCH(":",M15)-1)),IF(ISBLANK(N15),0,RIGHT(N15,SEARCH(":",N15)-1)),IF(ISBLANK(O15),0,RIGHT(O15,SEARCH(":",O15)-1)),IF(ISBLANK(P15),0,RIGHT(P15,SEARCH(":",P15)-1)),IF(ISBLANK(Q15),0,RIGHT(Q15,SEARCH(":",Q15)-1)),IF(ISBLANK(R15),0,RIGHT(R15,SEARCH(":",R15)-1))))</f>
        <v>17-15</v>
      </c>
      <c r="U15" s="111" t="s">
        <v>254</v>
      </c>
      <c r="V15" s="104">
        <f t="shared" si="0"/>
        <v>1.1333333333333333</v>
      </c>
    </row>
    <row r="16" spans="1:22" s="7" customFormat="1" ht="15" customHeight="1">
      <c r="A16" s="106"/>
      <c r="B16" s="9" t="s">
        <v>326</v>
      </c>
      <c r="C16" s="15">
        <v>1</v>
      </c>
      <c r="D16" s="15">
        <v>1</v>
      </c>
      <c r="E16" s="15">
        <v>1</v>
      </c>
      <c r="F16" s="15">
        <v>1</v>
      </c>
      <c r="G16" s="15">
        <v>2</v>
      </c>
      <c r="H16" s="15">
        <v>1</v>
      </c>
      <c r="I16" s="6"/>
      <c r="J16" s="15">
        <v>1</v>
      </c>
      <c r="K16" s="15">
        <v>2</v>
      </c>
      <c r="L16" s="15">
        <v>2</v>
      </c>
      <c r="M16" s="15">
        <v>2</v>
      </c>
      <c r="N16" s="15">
        <v>2</v>
      </c>
      <c r="O16" s="15">
        <v>2</v>
      </c>
      <c r="P16" s="15">
        <v>2</v>
      </c>
      <c r="Q16" s="15">
        <v>1</v>
      </c>
      <c r="R16" s="15">
        <v>2</v>
      </c>
      <c r="S16" s="110"/>
      <c r="T16" s="110"/>
      <c r="U16" s="112"/>
      <c r="V16" s="105" t="e">
        <f t="shared" si="0"/>
        <v>#VALUE!</v>
      </c>
    </row>
    <row r="17" spans="1:22" ht="15" customHeight="1">
      <c r="A17" s="106" t="s">
        <v>67</v>
      </c>
      <c r="B17" s="9" t="s">
        <v>242</v>
      </c>
      <c r="C17" s="14" t="s">
        <v>245</v>
      </c>
      <c r="D17" s="14" t="s">
        <v>245</v>
      </c>
      <c r="E17" s="14" t="s">
        <v>245</v>
      </c>
      <c r="F17" s="14" t="s">
        <v>245</v>
      </c>
      <c r="G17" s="14" t="s">
        <v>246</v>
      </c>
      <c r="H17" s="14" t="s">
        <v>246</v>
      </c>
      <c r="I17" s="14" t="s">
        <v>243</v>
      </c>
      <c r="J17" s="2"/>
      <c r="K17" s="14" t="s">
        <v>243</v>
      </c>
      <c r="L17" s="14" t="s">
        <v>243</v>
      </c>
      <c r="M17" s="14" t="s">
        <v>243</v>
      </c>
      <c r="N17" s="14" t="s">
        <v>243</v>
      </c>
      <c r="O17" s="14" t="s">
        <v>243</v>
      </c>
      <c r="P17" s="14" t="s">
        <v>243</v>
      </c>
      <c r="Q17" s="14" t="s">
        <v>245</v>
      </c>
      <c r="R17" s="14" t="s">
        <v>243</v>
      </c>
      <c r="S17" s="109">
        <f t="shared" ref="S17" si="13">SUM(C18:R18)</f>
        <v>25</v>
      </c>
      <c r="T17" s="109" t="str">
        <f t="shared" ref="T17" si="14">VALUE(SUM(IF(ISBLANK(C17),0,LEFT(C17,SEARCH(":",C17)-1)),IF(ISBLANK(D17),0,LEFT(D17,SEARCH(":",D17)-1)),IF(ISBLANK(E17),0,LEFT(E17,SEARCH(":",E17)-1)),IF(ISBLANK(F17),0,LEFT(F17,SEARCH(":",F17)-1)),IF(ISBLANK(G17),0,LEFT(G17,SEARCH(":",G17)-1)),IF(ISBLANK(H17),0,LEFT(H17,SEARCH(":",H17)-1)),IF(ISBLANK(I17),0,LEFT(I17,SEARCH(":",I17)-1)),IF(ISBLANK(J17),0,LEFT(J17,SEARCH(":",J17)-1)),IF(ISBLANK(K17),0,LEFT(K17,SEARCH(":",K17)-1)),IF(ISBLANK(L17),0,LEFT(L17,SEARCH(":",L17)-1)),IF(ISBLANK(M17),0,LEFT(M17,SEARCH(":",M17)-1)),IF(ISBLANK(N17),0,LEFT(N17,SEARCH(":",N17)-1)),IF(ISBLANK(O17),0,LEFT(O17,SEARCH(":",O17)-1)),IF(ISBLANK(P17),0,LEFT(P17,SEARCH(":",P17)-1)),IF(ISBLANK(Q17),0,LEFT(Q17,SEARCH(":",Q17)-1)),IF(ISBLANK(R17),0,LEFT(R17,SEARCH(":",R17)-1)),))&amp;"-"&amp;VALUE(SUM(IF(ISBLANK(C17),0,RIGHT(C17,SEARCH(":",C17)-1)),IF(ISBLANK(D17),0,RIGHT(D17,SEARCH(":",D17)-1)),IF(ISBLANK(E17),0,RIGHT(E17,SEARCH(":",E17)-1)),IF(ISBLANK(F17),0,RIGHT(F17,SEARCH(":",F17)-1)),IF(ISBLANK(G17),0,RIGHT(G17,SEARCH(":",G17)-1)),IF(ISBLANK(H17),0,RIGHT(H17,SEARCH(":",H17)-1)),IF(ISBLANK(I17),0,RIGHT(I17,SEARCH(":",I17)-1)),IF(ISBLANK(J17),0,RIGHT(J17,SEARCH(":",J17)-1)),IF(ISBLANK(K17),0,RIGHT(K17,SEARCH(":",K17)-1)),IF(ISBLANK(L17),0,RIGHT(L17,SEARCH(":",L17)-1)),IF(ISBLANK(M17),0,RIGHT(M17,SEARCH(":",M17)-1)),IF(ISBLANK(N17),0,RIGHT(N17,SEARCH(":",N17)-1)),IF(ISBLANK(O17),0,RIGHT(O17,SEARCH(":",O17)-1)),IF(ISBLANK(P17),0,RIGHT(P17,SEARCH(":",P17)-1)),IF(ISBLANK(Q17),0,RIGHT(Q17,SEARCH(":",Q17)-1)),IF(ISBLANK(R17),0,RIGHT(R17,SEARCH(":",R17)-1))))</f>
        <v>20-12</v>
      </c>
      <c r="U17" s="111" t="s">
        <v>39</v>
      </c>
      <c r="V17" s="104">
        <f t="shared" si="0"/>
        <v>1.6666666666666667</v>
      </c>
    </row>
    <row r="18" spans="1:22" s="7" customFormat="1" ht="15" customHeight="1">
      <c r="A18" s="106"/>
      <c r="B18" s="9" t="s">
        <v>112</v>
      </c>
      <c r="C18" s="15">
        <v>1</v>
      </c>
      <c r="D18" s="15">
        <v>1</v>
      </c>
      <c r="E18" s="15">
        <v>1</v>
      </c>
      <c r="F18" s="15">
        <v>1</v>
      </c>
      <c r="G18" s="15">
        <v>2</v>
      </c>
      <c r="H18" s="15">
        <v>2</v>
      </c>
      <c r="I18" s="15">
        <v>2</v>
      </c>
      <c r="J18" s="6"/>
      <c r="K18" s="15">
        <v>2</v>
      </c>
      <c r="L18" s="15">
        <v>2</v>
      </c>
      <c r="M18" s="15">
        <v>2</v>
      </c>
      <c r="N18" s="15">
        <v>2</v>
      </c>
      <c r="O18" s="15">
        <v>2</v>
      </c>
      <c r="P18" s="15">
        <v>2</v>
      </c>
      <c r="Q18" s="15">
        <v>1</v>
      </c>
      <c r="R18" s="15">
        <v>2</v>
      </c>
      <c r="S18" s="110"/>
      <c r="T18" s="110"/>
      <c r="U18" s="112"/>
      <c r="V18" s="105" t="e">
        <f t="shared" si="0"/>
        <v>#VALUE!</v>
      </c>
    </row>
    <row r="19" spans="1:22" ht="15" customHeight="1">
      <c r="A19" s="106" t="s">
        <v>66</v>
      </c>
      <c r="B19" s="9" t="s">
        <v>268</v>
      </c>
      <c r="C19" s="14" t="s">
        <v>245</v>
      </c>
      <c r="D19" s="14" t="s">
        <v>245</v>
      </c>
      <c r="E19" s="14" t="s">
        <v>245</v>
      </c>
      <c r="F19" s="14" t="s">
        <v>245</v>
      </c>
      <c r="G19" s="14" t="s">
        <v>244</v>
      </c>
      <c r="H19" s="14" t="s">
        <v>245</v>
      </c>
      <c r="I19" s="14" t="s">
        <v>244</v>
      </c>
      <c r="J19" s="14" t="s">
        <v>245</v>
      </c>
      <c r="K19" s="2"/>
      <c r="L19" s="14" t="s">
        <v>243</v>
      </c>
      <c r="M19" s="14" t="s">
        <v>243</v>
      </c>
      <c r="N19" s="14" t="s">
        <v>243</v>
      </c>
      <c r="O19" s="14" t="s">
        <v>245</v>
      </c>
      <c r="P19" s="14" t="s">
        <v>245</v>
      </c>
      <c r="Q19" s="14" t="s">
        <v>245</v>
      </c>
      <c r="R19" s="14" t="s">
        <v>243</v>
      </c>
      <c r="S19" s="109">
        <f t="shared" ref="S19" si="15">SUM(C20:R20)</f>
        <v>13</v>
      </c>
      <c r="T19" s="109" t="str">
        <f t="shared" ref="T19" si="16">VALUE(SUM(IF(ISBLANK(C19),0,LEFT(C19,SEARCH(":",C19)-1)),IF(ISBLANK(D19),0,LEFT(D19,SEARCH(":",D19)-1)),IF(ISBLANK(E19),0,LEFT(E19,SEARCH(":",E19)-1)),IF(ISBLANK(F19),0,LEFT(F19,SEARCH(":",F19)-1)),IF(ISBLANK(G19),0,LEFT(G19,SEARCH(":",G19)-1)),IF(ISBLANK(H19),0,LEFT(H19,SEARCH(":",H19)-1)),IF(ISBLANK(I19),0,LEFT(I19,SEARCH(":",I19)-1)),IF(ISBLANK(J19),0,LEFT(J19,SEARCH(":",J19)-1)),IF(ISBLANK(K19),0,LEFT(K19,SEARCH(":",K19)-1)),IF(ISBLANK(L19),0,LEFT(L19,SEARCH(":",L19)-1)),IF(ISBLANK(M19),0,LEFT(M19,SEARCH(":",M19)-1)),IF(ISBLANK(N19),0,LEFT(N19,SEARCH(":",N19)-1)),IF(ISBLANK(O19),0,LEFT(O19,SEARCH(":",O19)-1)),IF(ISBLANK(P19),0,LEFT(P19,SEARCH(":",P19)-1)),IF(ISBLANK(Q19),0,LEFT(Q19,SEARCH(":",Q19)-1)),IF(ISBLANK(R19),0,LEFT(R19,SEARCH(":",R19)-1)),))&amp;"-"&amp;VALUE(SUM(IF(ISBLANK(C19),0,RIGHT(C19,SEARCH(":",C19)-1)),IF(ISBLANK(D19),0,RIGHT(D19,SEARCH(":",D19)-1)),IF(ISBLANK(E19),0,RIGHT(E19,SEARCH(":",E19)-1)),IF(ISBLANK(F19),0,RIGHT(F19,SEARCH(":",F19)-1)),IF(ISBLANK(G19),0,RIGHT(G19,SEARCH(":",G19)-1)),IF(ISBLANK(H19),0,RIGHT(H19,SEARCH(":",H19)-1)),IF(ISBLANK(I19),0,RIGHT(I19,SEARCH(":",I19)-1)),IF(ISBLANK(J19),0,RIGHT(J19,SEARCH(":",J19)-1)),IF(ISBLANK(K19),0,RIGHT(K19,SEARCH(":",K19)-1)),IF(ISBLANK(L19),0,RIGHT(L19,SEARCH(":",L19)-1)),IF(ISBLANK(M19),0,RIGHT(M19,SEARCH(":",M19)-1)),IF(ISBLANK(N19),0,RIGHT(N19,SEARCH(":",N19)-1)),IF(ISBLANK(O19),0,RIGHT(O19,SEARCH(":",O19)-1)),IF(ISBLANK(P19),0,RIGHT(P19,SEARCH(":",P19)-1)),IF(ISBLANK(Q19),0,RIGHT(Q19,SEARCH(":",Q19)-1)),IF(ISBLANK(R19),0,RIGHT(R19,SEARCH(":",R19)-1))))</f>
        <v>10-22</v>
      </c>
      <c r="U19" s="111" t="s">
        <v>260</v>
      </c>
      <c r="V19" s="104">
        <f t="shared" si="0"/>
        <v>0.45454545454545453</v>
      </c>
    </row>
    <row r="20" spans="1:22" s="7" customFormat="1" ht="15" customHeight="1">
      <c r="A20" s="106"/>
      <c r="B20" s="9" t="s">
        <v>306</v>
      </c>
      <c r="C20" s="15">
        <v>0</v>
      </c>
      <c r="D20" s="15">
        <v>0</v>
      </c>
      <c r="E20" s="15">
        <v>0</v>
      </c>
      <c r="F20" s="15">
        <v>1</v>
      </c>
      <c r="G20" s="15">
        <v>1</v>
      </c>
      <c r="H20" s="15">
        <v>1</v>
      </c>
      <c r="I20" s="15">
        <v>1</v>
      </c>
      <c r="J20" s="15">
        <v>1</v>
      </c>
      <c r="K20" s="6"/>
      <c r="L20" s="15">
        <v>2</v>
      </c>
      <c r="M20" s="15">
        <v>2</v>
      </c>
      <c r="N20" s="15">
        <v>2</v>
      </c>
      <c r="O20" s="15">
        <v>0</v>
      </c>
      <c r="P20" s="15">
        <v>0</v>
      </c>
      <c r="Q20" s="15">
        <v>0</v>
      </c>
      <c r="R20" s="15">
        <v>2</v>
      </c>
      <c r="S20" s="110"/>
      <c r="T20" s="110"/>
      <c r="U20" s="112"/>
      <c r="V20" s="105" t="e">
        <f t="shared" si="0"/>
        <v>#VALUE!</v>
      </c>
    </row>
    <row r="21" spans="1:22" ht="15" customHeight="1">
      <c r="A21" s="106" t="s">
        <v>65</v>
      </c>
      <c r="B21" s="9" t="s">
        <v>237</v>
      </c>
      <c r="C21" s="14" t="s">
        <v>245</v>
      </c>
      <c r="D21" s="14" t="s">
        <v>245</v>
      </c>
      <c r="E21" s="14" t="s">
        <v>245</v>
      </c>
      <c r="F21" s="14" t="s">
        <v>245</v>
      </c>
      <c r="G21" s="14" t="s">
        <v>245</v>
      </c>
      <c r="H21" s="14" t="s">
        <v>245</v>
      </c>
      <c r="I21" s="14" t="s">
        <v>245</v>
      </c>
      <c r="J21" s="14" t="s">
        <v>245</v>
      </c>
      <c r="K21" s="14" t="s">
        <v>245</v>
      </c>
      <c r="L21" s="2"/>
      <c r="M21" s="14" t="s">
        <v>245</v>
      </c>
      <c r="N21" s="14" t="s">
        <v>245</v>
      </c>
      <c r="O21" s="14" t="s">
        <v>245</v>
      </c>
      <c r="P21" s="14" t="s">
        <v>245</v>
      </c>
      <c r="Q21" s="14" t="s">
        <v>245</v>
      </c>
      <c r="R21" s="14" t="s">
        <v>245</v>
      </c>
      <c r="S21" s="109">
        <f t="shared" ref="S21" si="17">SUM(C22:R22)</f>
        <v>5</v>
      </c>
      <c r="T21" s="109" t="str">
        <f t="shared" ref="T21" si="18">VALUE(SUM(IF(ISBLANK(C21),0,LEFT(C21,SEARCH(":",C21)-1)),IF(ISBLANK(D21),0,LEFT(D21,SEARCH(":",D21)-1)),IF(ISBLANK(E21),0,LEFT(E21,SEARCH(":",E21)-1)),IF(ISBLANK(F21),0,LEFT(F21,SEARCH(":",F21)-1)),IF(ISBLANK(G21),0,LEFT(G21,SEARCH(":",G21)-1)),IF(ISBLANK(H21),0,LEFT(H21,SEARCH(":",H21)-1)),IF(ISBLANK(I21),0,LEFT(I21,SEARCH(":",I21)-1)),IF(ISBLANK(J21),0,LEFT(J21,SEARCH(":",J21)-1)),IF(ISBLANK(K21),0,LEFT(K21,SEARCH(":",K21)-1)),IF(ISBLANK(L21),0,LEFT(L21,SEARCH(":",L21)-1)),IF(ISBLANK(M21),0,LEFT(M21,SEARCH(":",M21)-1)),IF(ISBLANK(N21),0,LEFT(N21,SEARCH(":",N21)-1)),IF(ISBLANK(O21),0,LEFT(O21,SEARCH(":",O21)-1)),IF(ISBLANK(P21),0,LEFT(P21,SEARCH(":",P21)-1)),IF(ISBLANK(Q21),0,LEFT(Q21,SEARCH(":",Q21)-1)),IF(ISBLANK(R21),0,LEFT(R21,SEARCH(":",R21)-1)),))&amp;"-"&amp;VALUE(SUM(IF(ISBLANK(C21),0,RIGHT(C21,SEARCH(":",C21)-1)),IF(ISBLANK(D21),0,RIGHT(D21,SEARCH(":",D21)-1)),IF(ISBLANK(E21),0,RIGHT(E21,SEARCH(":",E21)-1)),IF(ISBLANK(F21),0,RIGHT(F21,SEARCH(":",F21)-1)),IF(ISBLANK(G21),0,RIGHT(G21,SEARCH(":",G21)-1)),IF(ISBLANK(H21),0,RIGHT(H21,SEARCH(":",H21)-1)),IF(ISBLANK(I21),0,RIGHT(I21,SEARCH(":",I21)-1)),IF(ISBLANK(J21),0,RIGHT(J21,SEARCH(":",J21)-1)),IF(ISBLANK(K21),0,RIGHT(K21,SEARCH(":",K21)-1)),IF(ISBLANK(L21),0,RIGHT(L21,SEARCH(":",L21)-1)),IF(ISBLANK(M21),0,RIGHT(M21,SEARCH(":",M21)-1)),IF(ISBLANK(N21),0,RIGHT(N21,SEARCH(":",N21)-1)),IF(ISBLANK(O21),0,RIGHT(O21,SEARCH(":",O21)-1)),IF(ISBLANK(P21),0,RIGHT(P21,SEARCH(":",P21)-1)),IF(ISBLANK(Q21),0,RIGHT(Q21,SEARCH(":",Q21)-1)),IF(ISBLANK(R21),0,RIGHT(R21,SEARCH(":",R21)-1))))</f>
        <v>0-30</v>
      </c>
      <c r="U21" s="111" t="s">
        <v>279</v>
      </c>
      <c r="V21" s="104">
        <f t="shared" si="0"/>
        <v>0</v>
      </c>
    </row>
    <row r="22" spans="1:22" s="7" customFormat="1" ht="15" customHeight="1">
      <c r="A22" s="106"/>
      <c r="B22" s="9" t="s">
        <v>236</v>
      </c>
      <c r="C22" s="15">
        <v>0</v>
      </c>
      <c r="D22" s="15">
        <v>0</v>
      </c>
      <c r="E22" s="15">
        <v>1</v>
      </c>
      <c r="F22" s="15">
        <v>1</v>
      </c>
      <c r="G22" s="15">
        <v>1</v>
      </c>
      <c r="H22" s="15">
        <v>1</v>
      </c>
      <c r="I22" s="15">
        <v>1</v>
      </c>
      <c r="J22" s="15">
        <v>0</v>
      </c>
      <c r="K22" s="15">
        <v>0</v>
      </c>
      <c r="L22" s="6"/>
      <c r="M22" s="15">
        <v>0</v>
      </c>
      <c r="N22" s="15">
        <v>0</v>
      </c>
      <c r="O22" s="15">
        <v>0</v>
      </c>
      <c r="P22" s="15">
        <v>0</v>
      </c>
      <c r="Q22" s="15">
        <v>0</v>
      </c>
      <c r="R22" s="15">
        <v>0</v>
      </c>
      <c r="S22" s="110"/>
      <c r="T22" s="110"/>
      <c r="U22" s="112"/>
      <c r="V22" s="105" t="e">
        <f t="shared" si="0"/>
        <v>#VALUE!</v>
      </c>
    </row>
    <row r="23" spans="1:22" ht="15" customHeight="1">
      <c r="A23" s="106" t="s">
        <v>63</v>
      </c>
      <c r="B23" s="9" t="s">
        <v>318</v>
      </c>
      <c r="C23" s="14" t="s">
        <v>245</v>
      </c>
      <c r="D23" s="14" t="s">
        <v>245</v>
      </c>
      <c r="E23" s="14" t="s">
        <v>245</v>
      </c>
      <c r="F23" s="14" t="s">
        <v>245</v>
      </c>
      <c r="G23" s="14" t="s">
        <v>245</v>
      </c>
      <c r="H23" s="14" t="s">
        <v>245</v>
      </c>
      <c r="I23" s="14" t="s">
        <v>245</v>
      </c>
      <c r="J23" s="14" t="s">
        <v>245</v>
      </c>
      <c r="K23" s="14" t="s">
        <v>245</v>
      </c>
      <c r="L23" s="14" t="s">
        <v>245</v>
      </c>
      <c r="M23" s="2"/>
      <c r="N23" s="14" t="s">
        <v>245</v>
      </c>
      <c r="O23" s="14" t="s">
        <v>245</v>
      </c>
      <c r="P23" s="14" t="s">
        <v>245</v>
      </c>
      <c r="Q23" s="14" t="s">
        <v>245</v>
      </c>
      <c r="R23" s="14" t="s">
        <v>245</v>
      </c>
      <c r="S23" s="109">
        <f t="shared" ref="S23" si="19">SUM(C24:R24)</f>
        <v>5</v>
      </c>
      <c r="T23" s="109" t="str">
        <f t="shared" ref="T23" si="20">VALUE(SUM(IF(ISBLANK(C23),0,LEFT(C23,SEARCH(":",C23)-1)),IF(ISBLANK(D23),0,LEFT(D23,SEARCH(":",D23)-1)),IF(ISBLANK(E23),0,LEFT(E23,SEARCH(":",E23)-1)),IF(ISBLANK(F23),0,LEFT(F23,SEARCH(":",F23)-1)),IF(ISBLANK(G23),0,LEFT(G23,SEARCH(":",G23)-1)),IF(ISBLANK(H23),0,LEFT(H23,SEARCH(":",H23)-1)),IF(ISBLANK(I23),0,LEFT(I23,SEARCH(":",I23)-1)),IF(ISBLANK(J23),0,LEFT(J23,SEARCH(":",J23)-1)),IF(ISBLANK(K23),0,LEFT(K23,SEARCH(":",K23)-1)),IF(ISBLANK(L23),0,LEFT(L23,SEARCH(":",L23)-1)),IF(ISBLANK(M23),0,LEFT(M23,SEARCH(":",M23)-1)),IF(ISBLANK(N23),0,LEFT(N23,SEARCH(":",N23)-1)),IF(ISBLANK(O23),0,LEFT(O23,SEARCH(":",O23)-1)),IF(ISBLANK(P23),0,LEFT(P23,SEARCH(":",P23)-1)),IF(ISBLANK(Q23),0,LEFT(Q23,SEARCH(":",Q23)-1)),IF(ISBLANK(R23),0,LEFT(R23,SEARCH(":",R23)-1)),))&amp;"-"&amp;VALUE(SUM(IF(ISBLANK(C23),0,RIGHT(C23,SEARCH(":",C23)-1)),IF(ISBLANK(D23),0,RIGHT(D23,SEARCH(":",D23)-1)),IF(ISBLANK(E23),0,RIGHT(E23,SEARCH(":",E23)-1)),IF(ISBLANK(F23),0,RIGHT(F23,SEARCH(":",F23)-1)),IF(ISBLANK(G23),0,RIGHT(G23,SEARCH(":",G23)-1)),IF(ISBLANK(H23),0,RIGHT(H23,SEARCH(":",H23)-1)),IF(ISBLANK(I23),0,RIGHT(I23,SEARCH(":",I23)-1)),IF(ISBLANK(J23),0,RIGHT(J23,SEARCH(":",J23)-1)),IF(ISBLANK(K23),0,RIGHT(K23,SEARCH(":",K23)-1)),IF(ISBLANK(L23),0,RIGHT(L23,SEARCH(":",L23)-1)),IF(ISBLANK(M23),0,RIGHT(M23,SEARCH(":",M23)-1)),IF(ISBLANK(N23),0,RIGHT(N23,SEARCH(":",N23)-1)),IF(ISBLANK(O23),0,RIGHT(O23,SEARCH(":",O23)-1)),IF(ISBLANK(P23),0,RIGHT(P23,SEARCH(":",P23)-1)),IF(ISBLANK(Q23),0,RIGHT(Q23,SEARCH(":",Q23)-1)),IF(ISBLANK(R23),0,RIGHT(R23,SEARCH(":",R23)-1))))</f>
        <v>0-30</v>
      </c>
      <c r="U23" s="111" t="s">
        <v>279</v>
      </c>
      <c r="V23" s="104">
        <f t="shared" ref="V23:V26" si="21">LEFT(T23,SEARCH("-",T23)-1)/RIGHT(T23,LEN(T23)-SEARCH("-",T23))</f>
        <v>0</v>
      </c>
    </row>
    <row r="24" spans="1:22" s="7" customFormat="1" ht="15" customHeight="1">
      <c r="A24" s="106"/>
      <c r="B24" s="9" t="s">
        <v>264</v>
      </c>
      <c r="C24" s="15">
        <v>0</v>
      </c>
      <c r="D24" s="15">
        <v>1</v>
      </c>
      <c r="E24" s="15">
        <v>1</v>
      </c>
      <c r="F24" s="15">
        <v>1</v>
      </c>
      <c r="G24" s="15">
        <v>1</v>
      </c>
      <c r="H24" s="15">
        <v>1</v>
      </c>
      <c r="I24" s="15">
        <v>0</v>
      </c>
      <c r="J24" s="15">
        <v>0</v>
      </c>
      <c r="K24" s="15">
        <v>0</v>
      </c>
      <c r="L24" s="15">
        <v>0</v>
      </c>
      <c r="M24" s="6"/>
      <c r="N24" s="15">
        <v>0</v>
      </c>
      <c r="O24" s="15">
        <v>0</v>
      </c>
      <c r="P24" s="15">
        <v>0</v>
      </c>
      <c r="Q24" s="15">
        <v>0</v>
      </c>
      <c r="R24" s="15">
        <v>0</v>
      </c>
      <c r="S24" s="110"/>
      <c r="T24" s="110"/>
      <c r="U24" s="112"/>
      <c r="V24" s="105" t="e">
        <f t="shared" si="21"/>
        <v>#VALUE!</v>
      </c>
    </row>
    <row r="25" spans="1:22" ht="15" customHeight="1">
      <c r="A25" s="106" t="s">
        <v>62</v>
      </c>
      <c r="B25" s="9" t="s">
        <v>319</v>
      </c>
      <c r="C25" s="14" t="s">
        <v>245</v>
      </c>
      <c r="D25" s="14" t="s">
        <v>245</v>
      </c>
      <c r="E25" s="14" t="s">
        <v>245</v>
      </c>
      <c r="F25" s="14" t="s">
        <v>245</v>
      </c>
      <c r="G25" s="14" t="s">
        <v>245</v>
      </c>
      <c r="H25" s="14" t="s">
        <v>245</v>
      </c>
      <c r="I25" s="14" t="s">
        <v>245</v>
      </c>
      <c r="J25" s="14" t="s">
        <v>245</v>
      </c>
      <c r="K25" s="14" t="s">
        <v>245</v>
      </c>
      <c r="L25" s="14" t="s">
        <v>243</v>
      </c>
      <c r="M25" s="14" t="s">
        <v>243</v>
      </c>
      <c r="N25" s="2"/>
      <c r="O25" s="14" t="s">
        <v>245</v>
      </c>
      <c r="P25" s="14" t="s">
        <v>243</v>
      </c>
      <c r="Q25" s="14" t="s">
        <v>245</v>
      </c>
      <c r="R25" s="14" t="s">
        <v>243</v>
      </c>
      <c r="S25" s="109">
        <f t="shared" ref="S25" si="22">SUM(C26:R26)</f>
        <v>15</v>
      </c>
      <c r="T25" s="109" t="str">
        <f t="shared" ref="T25" si="23">VALUE(SUM(IF(ISBLANK(C25),0,LEFT(C25,SEARCH(":",C25)-1)),IF(ISBLANK(D25),0,LEFT(D25,SEARCH(":",D25)-1)),IF(ISBLANK(E25),0,LEFT(E25,SEARCH(":",E25)-1)),IF(ISBLANK(F25),0,LEFT(F25,SEARCH(":",F25)-1)),IF(ISBLANK(G25),0,LEFT(G25,SEARCH(":",G25)-1)),IF(ISBLANK(H25),0,LEFT(H25,SEARCH(":",H25)-1)),IF(ISBLANK(I25),0,LEFT(I25,SEARCH(":",I25)-1)),IF(ISBLANK(J25),0,LEFT(J25,SEARCH(":",J25)-1)),IF(ISBLANK(K25),0,LEFT(K25,SEARCH(":",K25)-1)),IF(ISBLANK(L25),0,LEFT(L25,SEARCH(":",L25)-1)),IF(ISBLANK(M25),0,LEFT(M25,SEARCH(":",M25)-1)),IF(ISBLANK(N25),0,LEFT(N25,SEARCH(":",N25)-1)),IF(ISBLANK(O25),0,LEFT(O25,SEARCH(":",O25)-1)),IF(ISBLANK(P25),0,LEFT(P25,SEARCH(":",P25)-1)),IF(ISBLANK(Q25),0,LEFT(Q25,SEARCH(":",Q25)-1)),IF(ISBLANK(R25),0,LEFT(R25,SEARCH(":",R25)-1)),))&amp;"-"&amp;VALUE(SUM(IF(ISBLANK(C25),0,RIGHT(C25,SEARCH(":",C25)-1)),IF(ISBLANK(D25),0,RIGHT(D25,SEARCH(":",D25)-1)),IF(ISBLANK(E25),0,RIGHT(E25,SEARCH(":",E25)-1)),IF(ISBLANK(F25),0,RIGHT(F25,SEARCH(":",F25)-1)),IF(ISBLANK(G25),0,RIGHT(G25,SEARCH(":",G25)-1)),IF(ISBLANK(H25),0,RIGHT(H25,SEARCH(":",H25)-1)),IF(ISBLANK(I25),0,RIGHT(I25,SEARCH(":",I25)-1)),IF(ISBLANK(J25),0,RIGHT(J25,SEARCH(":",J25)-1)),IF(ISBLANK(K25),0,RIGHT(K25,SEARCH(":",K25)-1)),IF(ISBLANK(L25),0,RIGHT(L25,SEARCH(":",L25)-1)),IF(ISBLANK(M25),0,RIGHT(M25,SEARCH(":",M25)-1)),IF(ISBLANK(N25),0,RIGHT(N25,SEARCH(":",N25)-1)),IF(ISBLANK(O25),0,RIGHT(O25,SEARCH(":",O25)-1)),IF(ISBLANK(P25),0,RIGHT(P25,SEARCH(":",P25)-1)),IF(ISBLANK(Q25),0,RIGHT(Q25,SEARCH(":",Q25)-1)),IF(ISBLANK(R25),0,RIGHT(R25,SEARCH(":",R25)-1))))</f>
        <v>8-22</v>
      </c>
      <c r="U25" s="111" t="s">
        <v>259</v>
      </c>
      <c r="V25" s="104">
        <f t="shared" si="21"/>
        <v>0.36363636363636365</v>
      </c>
    </row>
    <row r="26" spans="1:22" s="7" customFormat="1" ht="15" customHeight="1">
      <c r="A26" s="106"/>
      <c r="B26" s="9" t="s">
        <v>320</v>
      </c>
      <c r="C26" s="15">
        <v>1</v>
      </c>
      <c r="D26" s="15">
        <v>1</v>
      </c>
      <c r="E26" s="15">
        <v>1</v>
      </c>
      <c r="F26" s="15">
        <v>1</v>
      </c>
      <c r="G26" s="15">
        <v>1</v>
      </c>
      <c r="H26" s="15">
        <v>0</v>
      </c>
      <c r="I26" s="15">
        <v>0</v>
      </c>
      <c r="J26" s="15">
        <v>0</v>
      </c>
      <c r="K26" s="15">
        <v>0</v>
      </c>
      <c r="L26" s="15">
        <v>2</v>
      </c>
      <c r="M26" s="15">
        <v>2</v>
      </c>
      <c r="N26" s="6"/>
      <c r="O26" s="15">
        <v>1</v>
      </c>
      <c r="P26" s="15">
        <v>2</v>
      </c>
      <c r="Q26" s="15">
        <v>1</v>
      </c>
      <c r="R26" s="15">
        <v>2</v>
      </c>
      <c r="S26" s="110"/>
      <c r="T26" s="110"/>
      <c r="U26" s="112"/>
      <c r="V26" s="105" t="e">
        <f t="shared" si="21"/>
        <v>#VALUE!</v>
      </c>
    </row>
    <row r="27" spans="1:22" ht="15" customHeight="1">
      <c r="A27" s="106" t="s">
        <v>61</v>
      </c>
      <c r="B27" s="83" t="s">
        <v>322</v>
      </c>
      <c r="C27" s="14" t="s">
        <v>245</v>
      </c>
      <c r="D27" s="14" t="s">
        <v>245</v>
      </c>
      <c r="E27" s="14" t="s">
        <v>245</v>
      </c>
      <c r="F27" s="14" t="s">
        <v>245</v>
      </c>
      <c r="G27" s="14" t="s">
        <v>245</v>
      </c>
      <c r="H27" s="14" t="s">
        <v>245</v>
      </c>
      <c r="I27" s="14" t="s">
        <v>245</v>
      </c>
      <c r="J27" s="14" t="s">
        <v>245</v>
      </c>
      <c r="K27" s="14" t="s">
        <v>243</v>
      </c>
      <c r="L27" s="14" t="s">
        <v>243</v>
      </c>
      <c r="M27" s="14" t="s">
        <v>243</v>
      </c>
      <c r="N27" s="14" t="s">
        <v>243</v>
      </c>
      <c r="O27" s="2"/>
      <c r="P27" s="14" t="s">
        <v>243</v>
      </c>
      <c r="Q27" s="14" t="s">
        <v>243</v>
      </c>
      <c r="R27" s="14" t="s">
        <v>243</v>
      </c>
      <c r="S27" s="120">
        <f t="shared" ref="S27" si="24">SUM(C28:R28)</f>
        <v>18</v>
      </c>
      <c r="T27" s="109" t="str">
        <f t="shared" ref="T27" si="25">VALUE(SUM(IF(ISBLANK(C27),0,LEFT(C27,SEARCH(":",C27)-1)),IF(ISBLANK(D27),0,LEFT(D27,SEARCH(":",D27)-1)),IF(ISBLANK(E27),0,LEFT(E27,SEARCH(":",E27)-1)),IF(ISBLANK(F27),0,LEFT(F27,SEARCH(":",F27)-1)),IF(ISBLANK(G27),0,LEFT(G27,SEARCH(":",G27)-1)),IF(ISBLANK(H27),0,LEFT(H27,SEARCH(":",H27)-1)),IF(ISBLANK(I27),0,LEFT(I27,SEARCH(":",I27)-1)),IF(ISBLANK(J27),0,LEFT(J27,SEARCH(":",J27)-1)),IF(ISBLANK(K27),0,LEFT(K27,SEARCH(":",K27)-1)),IF(ISBLANK(L27),0,LEFT(L27,SEARCH(":",L27)-1)),IF(ISBLANK(M27),0,LEFT(M27,SEARCH(":",M27)-1)),IF(ISBLANK(N27),0,LEFT(N27,SEARCH(":",N27)-1)),IF(ISBLANK(O27),0,LEFT(O27,SEARCH(":",O27)-1)),IF(ISBLANK(P27),0,LEFT(P27,SEARCH(":",P27)-1)),IF(ISBLANK(Q27),0,LEFT(Q27,SEARCH(":",Q27)-1)),IF(ISBLANK(R27),0,LEFT(R27,SEARCH(":",R27)-1)),))&amp;"-"&amp;VALUE(SUM(IF(ISBLANK(C27),0,RIGHT(C27,SEARCH(":",C27)-1)),IF(ISBLANK(D27),0,RIGHT(D27,SEARCH(":",D27)-1)),IF(ISBLANK(E27),0,RIGHT(E27,SEARCH(":",E27)-1)),IF(ISBLANK(F27),0,RIGHT(F27,SEARCH(":",F27)-1)),IF(ISBLANK(G27),0,RIGHT(G27,SEARCH(":",G27)-1)),IF(ISBLANK(H27),0,RIGHT(H27,SEARCH(":",H27)-1)),IF(ISBLANK(I27),0,RIGHT(I27,SEARCH(":",I27)-1)),IF(ISBLANK(J27),0,RIGHT(J27,SEARCH(":",J27)-1)),IF(ISBLANK(K27),0,RIGHT(K27,SEARCH(":",K27)-1)),IF(ISBLANK(L27),0,RIGHT(L27,SEARCH(":",L27)-1)),IF(ISBLANK(M27),0,RIGHT(M27,SEARCH(":",M27)-1)),IF(ISBLANK(N27),0,RIGHT(N27,SEARCH(":",N27)-1)),IF(ISBLANK(O27),0,RIGHT(O27,SEARCH(":",O27)-1)),IF(ISBLANK(P27),0,RIGHT(P27,SEARCH(":",P27)-1)),IF(ISBLANK(Q27),0,RIGHT(Q27,SEARCH(":",Q27)-1)),IF(ISBLANK(R27),0,RIGHT(R27,SEARCH(":",R27)-1))))</f>
        <v>14-16</v>
      </c>
      <c r="U27" s="111"/>
      <c r="V27" s="104">
        <f t="shared" ref="V27:V34" si="26">LEFT(T27,SEARCH("-",T27)-1)/RIGHT(T27,LEN(T27)-SEARCH("-",T27))</f>
        <v>0.875</v>
      </c>
    </row>
    <row r="28" spans="1:22" s="7" customFormat="1" ht="15" customHeight="1">
      <c r="A28" s="106"/>
      <c r="B28" s="83" t="s">
        <v>312</v>
      </c>
      <c r="C28" s="15">
        <v>1</v>
      </c>
      <c r="D28" s="15">
        <v>1</v>
      </c>
      <c r="E28" s="15">
        <v>1</v>
      </c>
      <c r="F28" s="15">
        <v>1</v>
      </c>
      <c r="G28" s="15">
        <v>0</v>
      </c>
      <c r="H28" s="15">
        <v>0</v>
      </c>
      <c r="I28" s="15">
        <v>0</v>
      </c>
      <c r="J28" s="15">
        <v>0</v>
      </c>
      <c r="K28" s="15">
        <v>2</v>
      </c>
      <c r="L28" s="15">
        <v>2</v>
      </c>
      <c r="M28" s="15">
        <v>2</v>
      </c>
      <c r="N28" s="15">
        <v>2</v>
      </c>
      <c r="O28" s="6"/>
      <c r="P28" s="15">
        <v>2</v>
      </c>
      <c r="Q28" s="15">
        <v>2</v>
      </c>
      <c r="R28" s="15">
        <v>2</v>
      </c>
      <c r="S28" s="121"/>
      <c r="T28" s="110"/>
      <c r="U28" s="112"/>
      <c r="V28" s="105" t="e">
        <f t="shared" si="26"/>
        <v>#VALUE!</v>
      </c>
    </row>
    <row r="29" spans="1:22" ht="15" customHeight="1">
      <c r="A29" s="106" t="s">
        <v>60</v>
      </c>
      <c r="B29" s="83" t="s">
        <v>313</v>
      </c>
      <c r="C29" s="14" t="s">
        <v>245</v>
      </c>
      <c r="D29" s="14" t="s">
        <v>245</v>
      </c>
      <c r="E29" s="14" t="s">
        <v>245</v>
      </c>
      <c r="F29" s="14" t="s">
        <v>245</v>
      </c>
      <c r="G29" s="14" t="s">
        <v>245</v>
      </c>
      <c r="H29" s="14" t="s">
        <v>245</v>
      </c>
      <c r="I29" s="14" t="s">
        <v>245</v>
      </c>
      <c r="J29" s="14" t="s">
        <v>245</v>
      </c>
      <c r="K29" s="14" t="s">
        <v>245</v>
      </c>
      <c r="L29" s="14" t="s">
        <v>245</v>
      </c>
      <c r="M29" s="14" t="s">
        <v>245</v>
      </c>
      <c r="N29" s="14" t="s">
        <v>245</v>
      </c>
      <c r="O29" s="14" t="s">
        <v>245</v>
      </c>
      <c r="P29" s="2"/>
      <c r="Q29" s="14" t="s">
        <v>245</v>
      </c>
      <c r="R29" s="14" t="s">
        <v>243</v>
      </c>
      <c r="S29" s="120">
        <f t="shared" ref="S29" si="27">SUM(C30:R30)</f>
        <v>6</v>
      </c>
      <c r="T29" s="109" t="str">
        <f t="shared" ref="T29" si="28">VALUE(SUM(IF(ISBLANK(C29),0,LEFT(C29,SEARCH(":",C29)-1)),IF(ISBLANK(D29),0,LEFT(D29,SEARCH(":",D29)-1)),IF(ISBLANK(E29),0,LEFT(E29,SEARCH(":",E29)-1)),IF(ISBLANK(F29),0,LEFT(F29,SEARCH(":",F29)-1)),IF(ISBLANK(G29),0,LEFT(G29,SEARCH(":",G29)-1)),IF(ISBLANK(H29),0,LEFT(H29,SEARCH(":",H29)-1)),IF(ISBLANK(I29),0,LEFT(I29,SEARCH(":",I29)-1)),IF(ISBLANK(J29),0,LEFT(J29,SEARCH(":",J29)-1)),IF(ISBLANK(K29),0,LEFT(K29,SEARCH(":",K29)-1)),IF(ISBLANK(L29),0,LEFT(L29,SEARCH(":",L29)-1)),IF(ISBLANK(M29),0,LEFT(M29,SEARCH(":",M29)-1)),IF(ISBLANK(N29),0,LEFT(N29,SEARCH(":",N29)-1)),IF(ISBLANK(O29),0,LEFT(O29,SEARCH(":",O29)-1)),IF(ISBLANK(P29),0,LEFT(P29,SEARCH(":",P29)-1)),IF(ISBLANK(Q29),0,LEFT(Q29,SEARCH(":",Q29)-1)),IF(ISBLANK(R29),0,LEFT(R29,SEARCH(":",R29)-1)),))&amp;"-"&amp;VALUE(SUM(IF(ISBLANK(C29),0,RIGHT(C29,SEARCH(":",C29)-1)),IF(ISBLANK(D29),0,RIGHT(D29,SEARCH(":",D29)-1)),IF(ISBLANK(E29),0,RIGHT(E29,SEARCH(":",E29)-1)),IF(ISBLANK(F29),0,RIGHT(F29,SEARCH(":",F29)-1)),IF(ISBLANK(G29),0,RIGHT(G29,SEARCH(":",G29)-1)),IF(ISBLANK(H29),0,RIGHT(H29,SEARCH(":",H29)-1)),IF(ISBLANK(I29),0,RIGHT(I29,SEARCH(":",I29)-1)),IF(ISBLANK(J29),0,RIGHT(J29,SEARCH(":",J29)-1)),IF(ISBLANK(K29),0,RIGHT(K29,SEARCH(":",K29)-1)),IF(ISBLANK(L29),0,RIGHT(L29,SEARCH(":",L29)-1)),IF(ISBLANK(M29),0,RIGHT(M29,SEARCH(":",M29)-1)),IF(ISBLANK(N29),0,RIGHT(N29,SEARCH(":",N29)-1)),IF(ISBLANK(O29),0,RIGHT(O29,SEARCH(":",O29)-1)),IF(ISBLANK(P29),0,RIGHT(P29,SEARCH(":",P29)-1)),IF(ISBLANK(Q29),0,RIGHT(Q29,SEARCH(":",Q29)-1)),IF(ISBLANK(R29),0,RIGHT(R29,SEARCH(":",R29)-1))))</f>
        <v>2-28</v>
      </c>
      <c r="U29" s="111"/>
      <c r="V29" s="104">
        <f t="shared" si="26"/>
        <v>7.1428571428571425E-2</v>
      </c>
    </row>
    <row r="30" spans="1:22" s="7" customFormat="1" ht="15" customHeight="1">
      <c r="A30" s="106"/>
      <c r="B30" s="83" t="s">
        <v>314</v>
      </c>
      <c r="C30" s="15">
        <v>1</v>
      </c>
      <c r="D30" s="15">
        <v>1</v>
      </c>
      <c r="E30" s="15">
        <v>1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6"/>
      <c r="Q30" s="15">
        <v>1</v>
      </c>
      <c r="R30" s="15">
        <v>2</v>
      </c>
      <c r="S30" s="121"/>
      <c r="T30" s="110"/>
      <c r="U30" s="112"/>
      <c r="V30" s="105" t="e">
        <f t="shared" si="26"/>
        <v>#VALUE!</v>
      </c>
    </row>
    <row r="31" spans="1:22" ht="15" customHeight="1">
      <c r="A31" s="106" t="s">
        <v>59</v>
      </c>
      <c r="B31" s="83" t="s">
        <v>315</v>
      </c>
      <c r="C31" s="14" t="s">
        <v>245</v>
      </c>
      <c r="D31" s="14" t="s">
        <v>245</v>
      </c>
      <c r="E31" s="14" t="s">
        <v>244</v>
      </c>
      <c r="F31" s="14" t="s">
        <v>243</v>
      </c>
      <c r="G31" s="14" t="s">
        <v>243</v>
      </c>
      <c r="H31" s="14" t="s">
        <v>246</v>
      </c>
      <c r="I31" s="14" t="s">
        <v>246</v>
      </c>
      <c r="J31" s="14" t="s">
        <v>243</v>
      </c>
      <c r="K31" s="14" t="s">
        <v>243</v>
      </c>
      <c r="L31" s="14" t="s">
        <v>243</v>
      </c>
      <c r="M31" s="14" t="s">
        <v>243</v>
      </c>
      <c r="N31" s="14" t="s">
        <v>243</v>
      </c>
      <c r="O31" s="14" t="s">
        <v>245</v>
      </c>
      <c r="P31" s="14" t="s">
        <v>243</v>
      </c>
      <c r="Q31" s="2"/>
      <c r="R31" s="14" t="s">
        <v>243</v>
      </c>
      <c r="S31" s="120">
        <f t="shared" ref="S31" si="29">SUM(C32:R32)</f>
        <v>26</v>
      </c>
      <c r="T31" s="109" t="str">
        <f t="shared" ref="T31" si="30">VALUE(SUM(IF(ISBLANK(C31),0,LEFT(C31,SEARCH(":",C31)-1)),IF(ISBLANK(D31),0,LEFT(D31,SEARCH(":",D31)-1)),IF(ISBLANK(E31),0,LEFT(E31,SEARCH(":",E31)-1)),IF(ISBLANK(F31),0,LEFT(F31,SEARCH(":",F31)-1)),IF(ISBLANK(G31),0,LEFT(G31,SEARCH(":",G31)-1)),IF(ISBLANK(H31),0,LEFT(H31,SEARCH(":",H31)-1)),IF(ISBLANK(I31),0,LEFT(I31,SEARCH(":",I31)-1)),IF(ISBLANK(J31),0,LEFT(J31,SEARCH(":",J31)-1)),IF(ISBLANK(K31),0,LEFT(K31,SEARCH(":",K31)-1)),IF(ISBLANK(L31),0,LEFT(L31,SEARCH(":",L31)-1)),IF(ISBLANK(M31),0,LEFT(M31,SEARCH(":",M31)-1)),IF(ISBLANK(N31),0,LEFT(N31,SEARCH(":",N31)-1)),IF(ISBLANK(O31),0,LEFT(O31,SEARCH(":",O31)-1)),IF(ISBLANK(P31),0,LEFT(P31,SEARCH(":",P31)-1)),IF(ISBLANK(Q31),0,LEFT(Q31,SEARCH(":",Q31)-1)),IF(ISBLANK(R31),0,LEFT(R31,SEARCH(":",R31)-1)),))&amp;"-"&amp;VALUE(SUM(IF(ISBLANK(C31),0,RIGHT(C31,SEARCH(":",C31)-1)),IF(ISBLANK(D31),0,RIGHT(D31,SEARCH(":",D31)-1)),IF(ISBLANK(E31),0,RIGHT(E31,SEARCH(":",E31)-1)),IF(ISBLANK(F31),0,RIGHT(F31,SEARCH(":",F31)-1)),IF(ISBLANK(G31),0,RIGHT(G31,SEARCH(":",G31)-1)),IF(ISBLANK(H31),0,RIGHT(H31,SEARCH(":",H31)-1)),IF(ISBLANK(I31),0,RIGHT(I31,SEARCH(":",I31)-1)),IF(ISBLANK(J31),0,RIGHT(J31,SEARCH(":",J31)-1)),IF(ISBLANK(K31),0,RIGHT(K31,SEARCH(":",K31)-1)),IF(ISBLANK(L31),0,RIGHT(L31,SEARCH(":",L31)-1)),IF(ISBLANK(M31),0,RIGHT(M31,SEARCH(":",M31)-1)),IF(ISBLANK(N31),0,RIGHT(N31,SEARCH(":",N31)-1)),IF(ISBLANK(O31),0,RIGHT(O31,SEARCH(":",O31)-1)),IF(ISBLANK(P31),0,RIGHT(P31,SEARCH(":",P31)-1)),IF(ISBLANK(Q31),0,RIGHT(Q31,SEARCH(":",Q31)-1)),IF(ISBLANK(R31),0,RIGHT(R31,SEARCH(":",R31)-1))))</f>
        <v>23-10</v>
      </c>
      <c r="U31" s="111"/>
      <c r="V31" s="104">
        <f t="shared" si="26"/>
        <v>2.2999999999999998</v>
      </c>
    </row>
    <row r="32" spans="1:22" s="7" customFormat="1" ht="15" customHeight="1">
      <c r="A32" s="106"/>
      <c r="B32" s="83" t="s">
        <v>316</v>
      </c>
      <c r="C32" s="15">
        <v>1</v>
      </c>
      <c r="D32" s="15">
        <v>1</v>
      </c>
      <c r="E32" s="15">
        <v>1</v>
      </c>
      <c r="F32" s="15">
        <v>2</v>
      </c>
      <c r="G32" s="15">
        <v>2</v>
      </c>
      <c r="H32" s="15">
        <v>2</v>
      </c>
      <c r="I32" s="15">
        <v>2</v>
      </c>
      <c r="J32" s="15">
        <v>2</v>
      </c>
      <c r="K32" s="15">
        <v>2</v>
      </c>
      <c r="L32" s="15">
        <v>2</v>
      </c>
      <c r="M32" s="15">
        <v>2</v>
      </c>
      <c r="N32" s="15">
        <v>2</v>
      </c>
      <c r="O32" s="15">
        <v>1</v>
      </c>
      <c r="P32" s="15">
        <v>2</v>
      </c>
      <c r="Q32" s="6"/>
      <c r="R32" s="15">
        <v>2</v>
      </c>
      <c r="S32" s="121"/>
      <c r="T32" s="110"/>
      <c r="U32" s="112"/>
      <c r="V32" s="105" t="e">
        <f t="shared" si="26"/>
        <v>#VALUE!</v>
      </c>
    </row>
    <row r="33" spans="1:22" ht="15" customHeight="1">
      <c r="A33" s="106" t="s">
        <v>58</v>
      </c>
      <c r="B33" s="83" t="s">
        <v>317</v>
      </c>
      <c r="C33" s="14" t="s">
        <v>245</v>
      </c>
      <c r="D33" s="14" t="s">
        <v>245</v>
      </c>
      <c r="E33" s="14" t="s">
        <v>245</v>
      </c>
      <c r="F33" s="14" t="s">
        <v>245</v>
      </c>
      <c r="G33" s="14" t="s">
        <v>245</v>
      </c>
      <c r="H33" s="14" t="s">
        <v>245</v>
      </c>
      <c r="I33" s="14" t="s">
        <v>245</v>
      </c>
      <c r="J33" s="14" t="s">
        <v>245</v>
      </c>
      <c r="K33" s="14" t="s">
        <v>245</v>
      </c>
      <c r="L33" s="14" t="s">
        <v>245</v>
      </c>
      <c r="M33" s="14" t="s">
        <v>245</v>
      </c>
      <c r="N33" s="14" t="s">
        <v>245</v>
      </c>
      <c r="O33" s="14" t="s">
        <v>245</v>
      </c>
      <c r="P33" s="14" t="s">
        <v>245</v>
      </c>
      <c r="Q33" s="14" t="s">
        <v>245</v>
      </c>
      <c r="R33" s="2"/>
      <c r="S33" s="120">
        <f t="shared" ref="S33" si="31">SUM(C34:R34)</f>
        <v>5</v>
      </c>
      <c r="T33" s="109" t="str">
        <f t="shared" ref="T33" si="32">VALUE(SUM(IF(ISBLANK(C33),0,LEFT(C33,SEARCH(":",C33)-1)),IF(ISBLANK(D33),0,LEFT(D33,SEARCH(":",D33)-1)),IF(ISBLANK(E33),0,LEFT(E33,SEARCH(":",E33)-1)),IF(ISBLANK(F33),0,LEFT(F33,SEARCH(":",F33)-1)),IF(ISBLANK(G33),0,LEFT(G33,SEARCH(":",G33)-1)),IF(ISBLANK(H33),0,LEFT(H33,SEARCH(":",H33)-1)),IF(ISBLANK(I33),0,LEFT(I33,SEARCH(":",I33)-1)),IF(ISBLANK(J33),0,LEFT(J33,SEARCH(":",J33)-1)),IF(ISBLANK(K33),0,LEFT(K33,SEARCH(":",K33)-1)),IF(ISBLANK(L33),0,LEFT(L33,SEARCH(":",L33)-1)),IF(ISBLANK(M33),0,LEFT(M33,SEARCH(":",M33)-1)),IF(ISBLANK(N33),0,LEFT(N33,SEARCH(":",N33)-1)),IF(ISBLANK(O33),0,LEFT(O33,SEARCH(":",O33)-1)),IF(ISBLANK(P33),0,LEFT(P33,SEARCH(":",P33)-1)),IF(ISBLANK(Q33),0,LEFT(Q33,SEARCH(":",Q33)-1)),IF(ISBLANK(R33),0,LEFT(R33,SEARCH(":",R33)-1)),))&amp;"-"&amp;VALUE(SUM(IF(ISBLANK(C33),0,RIGHT(C33,SEARCH(":",C33)-1)),IF(ISBLANK(D33),0,RIGHT(D33,SEARCH(":",D33)-1)),IF(ISBLANK(E33),0,RIGHT(E33,SEARCH(":",E33)-1)),IF(ISBLANK(F33),0,RIGHT(F33,SEARCH(":",F33)-1)),IF(ISBLANK(G33),0,RIGHT(G33,SEARCH(":",G33)-1)),IF(ISBLANK(H33),0,RIGHT(H33,SEARCH(":",H33)-1)),IF(ISBLANK(I33),0,RIGHT(I33,SEARCH(":",I33)-1)),IF(ISBLANK(J33),0,RIGHT(J33,SEARCH(":",J33)-1)),IF(ISBLANK(K33),0,RIGHT(K33,SEARCH(":",K33)-1)),IF(ISBLANK(L33),0,RIGHT(L33,SEARCH(":",L33)-1)),IF(ISBLANK(M33),0,RIGHT(M33,SEARCH(":",M33)-1)),IF(ISBLANK(N33),0,RIGHT(N33,SEARCH(":",N33)-1)),IF(ISBLANK(O33),0,RIGHT(O33,SEARCH(":",O33)-1)),IF(ISBLANK(P33),0,RIGHT(P33,SEARCH(":",P33)-1)),IF(ISBLANK(Q33),0,RIGHT(Q33,SEARCH(":",Q33)-1)),IF(ISBLANK(R33),0,RIGHT(R33,SEARCH(":",R33)-1))))</f>
        <v>0-30</v>
      </c>
      <c r="U33" s="111"/>
      <c r="V33" s="104">
        <f t="shared" si="26"/>
        <v>0</v>
      </c>
    </row>
    <row r="34" spans="1:22" s="7" customFormat="1" ht="15" customHeight="1">
      <c r="A34" s="106"/>
      <c r="B34" s="83" t="s">
        <v>321</v>
      </c>
      <c r="C34" s="15">
        <v>1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  <c r="I34" s="15">
        <v>1</v>
      </c>
      <c r="J34" s="15">
        <v>1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15">
        <v>1</v>
      </c>
      <c r="Q34" s="15">
        <v>1</v>
      </c>
      <c r="R34" s="6"/>
      <c r="S34" s="121"/>
      <c r="T34" s="110"/>
      <c r="U34" s="112"/>
      <c r="V34" s="105" t="e">
        <f t="shared" si="26"/>
        <v>#VALUE!</v>
      </c>
    </row>
    <row r="36" spans="1:22">
      <c r="D36" t="s">
        <v>33</v>
      </c>
      <c r="J36" t="s">
        <v>95</v>
      </c>
    </row>
  </sheetData>
  <mergeCells count="80">
    <mergeCell ref="A33:A34"/>
    <mergeCell ref="S33:S34"/>
    <mergeCell ref="T33:T34"/>
    <mergeCell ref="U33:U34"/>
    <mergeCell ref="V33:V34"/>
    <mergeCell ref="A31:A32"/>
    <mergeCell ref="S31:S32"/>
    <mergeCell ref="T31:T32"/>
    <mergeCell ref="U31:U32"/>
    <mergeCell ref="V31:V32"/>
    <mergeCell ref="A29:A30"/>
    <mergeCell ref="S29:S30"/>
    <mergeCell ref="T29:T30"/>
    <mergeCell ref="U29:U30"/>
    <mergeCell ref="V29:V30"/>
    <mergeCell ref="A27:A28"/>
    <mergeCell ref="S27:S28"/>
    <mergeCell ref="T27:T28"/>
    <mergeCell ref="U27:U28"/>
    <mergeCell ref="V27:V28"/>
    <mergeCell ref="A25:A26"/>
    <mergeCell ref="S25:S26"/>
    <mergeCell ref="T25:T26"/>
    <mergeCell ref="U25:U26"/>
    <mergeCell ref="V25:V26"/>
    <mergeCell ref="A23:A24"/>
    <mergeCell ref="S23:S24"/>
    <mergeCell ref="T23:T24"/>
    <mergeCell ref="U23:U24"/>
    <mergeCell ref="V23:V24"/>
    <mergeCell ref="A21:A22"/>
    <mergeCell ref="S21:S22"/>
    <mergeCell ref="T21:T22"/>
    <mergeCell ref="U21:U22"/>
    <mergeCell ref="V21:V22"/>
    <mergeCell ref="A19:A20"/>
    <mergeCell ref="S19:S20"/>
    <mergeCell ref="T19:T20"/>
    <mergeCell ref="U19:U20"/>
    <mergeCell ref="V19:V20"/>
    <mergeCell ref="A17:A18"/>
    <mergeCell ref="S17:S18"/>
    <mergeCell ref="T17:T18"/>
    <mergeCell ref="U17:U18"/>
    <mergeCell ref="V17:V18"/>
    <mergeCell ref="A15:A16"/>
    <mergeCell ref="S15:S16"/>
    <mergeCell ref="T15:T16"/>
    <mergeCell ref="U15:U16"/>
    <mergeCell ref="V15:V16"/>
    <mergeCell ref="A13:A14"/>
    <mergeCell ref="S13:S14"/>
    <mergeCell ref="T13:T14"/>
    <mergeCell ref="U13:U14"/>
    <mergeCell ref="V13:V14"/>
    <mergeCell ref="A11:A12"/>
    <mergeCell ref="S11:S12"/>
    <mergeCell ref="T11:T12"/>
    <mergeCell ref="U11:U12"/>
    <mergeCell ref="V11:V12"/>
    <mergeCell ref="A9:A10"/>
    <mergeCell ref="S9:S10"/>
    <mergeCell ref="T9:T10"/>
    <mergeCell ref="U9:U10"/>
    <mergeCell ref="V9:V10"/>
    <mergeCell ref="A7:A8"/>
    <mergeCell ref="S7:S8"/>
    <mergeCell ref="T7:T8"/>
    <mergeCell ref="U7:U8"/>
    <mergeCell ref="V7:V8"/>
    <mergeCell ref="A5:A6"/>
    <mergeCell ref="S5:S6"/>
    <mergeCell ref="T5:T6"/>
    <mergeCell ref="U5:U6"/>
    <mergeCell ref="V5:V6"/>
    <mergeCell ref="A3:A4"/>
    <mergeCell ref="S3:S4"/>
    <mergeCell ref="T3:T4"/>
    <mergeCell ref="U3:U4"/>
    <mergeCell ref="V3:V4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  <colBreaks count="1" manualBreakCount="1">
    <brk id="2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M204"/>
  <sheetViews>
    <sheetView view="pageBreakPreview" zoomScale="115" zoomScaleNormal="100" zoomScaleSheetLayoutView="115" workbookViewId="0"/>
  </sheetViews>
  <sheetFormatPr defaultRowHeight="12.75"/>
  <cols>
    <col min="1" max="1" width="3.5703125" style="25" customWidth="1"/>
    <col min="2" max="2" width="11.5703125" style="25" customWidth="1"/>
    <col min="3" max="3" width="21.5703125" style="25" customWidth="1"/>
    <col min="4" max="4" width="12.42578125" style="25" customWidth="1"/>
    <col min="5" max="5" width="11" style="25" customWidth="1"/>
    <col min="6" max="6" width="15.42578125" style="25" customWidth="1"/>
    <col min="7" max="7" width="10.7109375" style="25" customWidth="1"/>
    <col min="8" max="16384" width="9.140625" style="25"/>
  </cols>
  <sheetData>
    <row r="1" spans="1:13" s="23" customFormat="1">
      <c r="C1" s="24"/>
      <c r="D1" s="96" t="s">
        <v>83</v>
      </c>
      <c r="E1" s="96"/>
      <c r="F1" s="96"/>
      <c r="G1" s="24"/>
      <c r="H1" s="24"/>
      <c r="I1" s="24"/>
      <c r="J1" s="24"/>
      <c r="K1" s="25"/>
    </row>
    <row r="2" spans="1:13" s="23" customFormat="1" ht="11.25" customHeight="1">
      <c r="C2" s="24"/>
      <c r="D2" s="24"/>
      <c r="E2" s="24"/>
      <c r="G2" s="24"/>
      <c r="H2" s="24"/>
      <c r="I2" s="24"/>
      <c r="J2" s="24"/>
      <c r="K2" s="25"/>
      <c r="L2" s="26"/>
      <c r="M2" s="26"/>
    </row>
    <row r="3" spans="1:13" s="32" customFormat="1">
      <c r="A3" s="27"/>
      <c r="B3" s="28"/>
      <c r="C3" s="29"/>
      <c r="D3" s="30" t="str">
        <f>Лист1!A18</f>
        <v>XXXХ Чемпионат города Кемерово по бадминтону</v>
      </c>
      <c r="E3" s="29"/>
      <c r="F3" s="29"/>
      <c r="G3" s="29"/>
      <c r="H3" s="28"/>
      <c r="I3" s="28"/>
      <c r="J3" s="28"/>
      <c r="K3" s="28"/>
      <c r="L3" s="31"/>
    </row>
    <row r="4" spans="1:13" s="32" customFormat="1" ht="15" customHeight="1">
      <c r="D4" s="33" t="s">
        <v>84</v>
      </c>
      <c r="E4" s="34"/>
      <c r="F4" s="34"/>
      <c r="G4" s="34"/>
      <c r="H4" s="35"/>
      <c r="I4" s="35"/>
      <c r="J4" s="35"/>
      <c r="K4" s="35"/>
    </row>
    <row r="5" spans="1:13" s="23" customFormat="1" ht="12.75" customHeight="1">
      <c r="E5" s="97"/>
      <c r="F5" s="97"/>
      <c r="G5" s="97"/>
      <c r="H5" s="36"/>
      <c r="I5" s="36"/>
      <c r="J5" s="36"/>
      <c r="K5" s="36"/>
      <c r="L5" s="37"/>
    </row>
    <row r="6" spans="1:13" s="32" customFormat="1" ht="12.75" customHeight="1">
      <c r="B6" s="38" t="s">
        <v>85</v>
      </c>
      <c r="C6" s="39" t="s">
        <v>86</v>
      </c>
      <c r="E6" s="38" t="s">
        <v>87</v>
      </c>
      <c r="F6" s="29" t="str">
        <f>Лист1!A25</f>
        <v>10 февраля - 9 декабря 2018 г.</v>
      </c>
      <c r="G6" s="28"/>
      <c r="J6" s="40"/>
      <c r="K6" s="86"/>
      <c r="L6" s="86"/>
    </row>
    <row r="7" spans="1:13" s="32" customFormat="1" ht="12.75" customHeight="1">
      <c r="A7" s="41"/>
      <c r="B7" s="39"/>
      <c r="C7" s="30"/>
      <c r="D7" s="30"/>
      <c r="E7" s="42"/>
      <c r="F7" s="42"/>
      <c r="G7" s="30"/>
      <c r="H7" s="27"/>
      <c r="I7" s="27"/>
      <c r="J7" s="38"/>
      <c r="K7" s="27"/>
      <c r="L7" s="27"/>
    </row>
    <row r="8" spans="1:13" s="44" customFormat="1" ht="45" customHeight="1">
      <c r="A8" s="43" t="s">
        <v>88</v>
      </c>
      <c r="B8" s="87" t="s">
        <v>89</v>
      </c>
      <c r="C8" s="88"/>
      <c r="D8" s="43" t="s">
        <v>85</v>
      </c>
      <c r="E8" s="43" t="s">
        <v>90</v>
      </c>
      <c r="F8" s="43" t="s">
        <v>91</v>
      </c>
      <c r="G8" s="43" t="s">
        <v>92</v>
      </c>
    </row>
    <row r="9" spans="1:13" ht="15" customHeight="1">
      <c r="A9" s="45">
        <v>1</v>
      </c>
      <c r="B9" s="91" t="s">
        <v>93</v>
      </c>
      <c r="C9" s="91"/>
      <c r="D9" s="48" t="s">
        <v>86</v>
      </c>
      <c r="E9" s="47" t="s">
        <v>38</v>
      </c>
      <c r="F9" s="48" t="s">
        <v>33</v>
      </c>
      <c r="G9" s="46"/>
    </row>
    <row r="10" spans="1:13" ht="15" customHeight="1">
      <c r="A10" s="46">
        <v>2</v>
      </c>
      <c r="B10" s="92" t="s">
        <v>327</v>
      </c>
      <c r="C10" s="90"/>
      <c r="D10" s="48" t="s">
        <v>86</v>
      </c>
      <c r="E10" s="47"/>
      <c r="F10" s="48" t="s">
        <v>94</v>
      </c>
      <c r="G10" s="46"/>
    </row>
    <row r="11" spans="1:13" ht="15" customHeight="1">
      <c r="A11" s="45">
        <v>3</v>
      </c>
      <c r="B11" s="89" t="s">
        <v>113</v>
      </c>
      <c r="C11" s="90"/>
      <c r="D11" s="48" t="s">
        <v>86</v>
      </c>
      <c r="E11" s="48"/>
      <c r="F11" s="48" t="s">
        <v>126</v>
      </c>
      <c r="G11" s="46"/>
    </row>
    <row r="12" spans="1:13" ht="15" customHeight="1">
      <c r="A12" s="45">
        <v>4</v>
      </c>
      <c r="B12" s="89" t="s">
        <v>107</v>
      </c>
      <c r="C12" s="90"/>
      <c r="D12" s="48" t="s">
        <v>86</v>
      </c>
      <c r="E12" s="46"/>
      <c r="F12" s="48" t="s">
        <v>126</v>
      </c>
      <c r="G12" s="46"/>
    </row>
    <row r="13" spans="1:13" ht="15" customHeight="1">
      <c r="A13" s="45">
        <v>5</v>
      </c>
      <c r="B13" s="89" t="s">
        <v>106</v>
      </c>
      <c r="C13" s="90"/>
      <c r="D13" s="48" t="s">
        <v>86</v>
      </c>
      <c r="E13" s="47"/>
      <c r="F13" s="48" t="s">
        <v>126</v>
      </c>
      <c r="G13" s="46"/>
    </row>
    <row r="14" spans="1:13" ht="15" customHeight="1">
      <c r="A14" s="45">
        <v>6</v>
      </c>
      <c r="B14" s="91" t="s">
        <v>121</v>
      </c>
      <c r="C14" s="91"/>
      <c r="D14" s="48" t="s">
        <v>86</v>
      </c>
      <c r="E14" s="47"/>
      <c r="F14" s="48" t="s">
        <v>126</v>
      </c>
      <c r="G14" s="46"/>
    </row>
    <row r="15" spans="1:13" ht="15" customHeight="1">
      <c r="A15" s="46">
        <v>7</v>
      </c>
      <c r="B15" s="98" t="s">
        <v>114</v>
      </c>
      <c r="C15" s="99"/>
      <c r="D15" s="48" t="s">
        <v>86</v>
      </c>
      <c r="E15" s="48"/>
      <c r="F15" s="48" t="s">
        <v>126</v>
      </c>
      <c r="G15" s="46"/>
    </row>
    <row r="16" spans="1:13" ht="15" customHeight="1">
      <c r="A16" s="45">
        <v>8</v>
      </c>
      <c r="B16" s="89" t="s">
        <v>328</v>
      </c>
      <c r="C16" s="90"/>
      <c r="D16" s="48" t="s">
        <v>86</v>
      </c>
      <c r="E16" s="48"/>
      <c r="F16" s="48" t="s">
        <v>126</v>
      </c>
      <c r="G16" s="46"/>
    </row>
    <row r="17" spans="1:7" ht="15" customHeight="1">
      <c r="A17" s="45">
        <v>9</v>
      </c>
      <c r="B17" s="89" t="s">
        <v>242</v>
      </c>
      <c r="C17" s="90"/>
      <c r="D17" s="48" t="s">
        <v>86</v>
      </c>
      <c r="E17" s="46"/>
      <c r="F17" s="48" t="s">
        <v>126</v>
      </c>
      <c r="G17" s="46"/>
    </row>
    <row r="18" spans="1:7" ht="15" customHeight="1">
      <c r="A18" s="45">
        <v>10</v>
      </c>
      <c r="B18" s="89" t="s">
        <v>115</v>
      </c>
      <c r="C18" s="90"/>
      <c r="D18" s="48" t="s">
        <v>86</v>
      </c>
      <c r="E18" s="46"/>
      <c r="F18" s="48" t="s">
        <v>126</v>
      </c>
      <c r="G18" s="46"/>
    </row>
    <row r="19" spans="1:7" ht="15" customHeight="1">
      <c r="A19" s="45">
        <v>11</v>
      </c>
      <c r="B19" s="93" t="s">
        <v>302</v>
      </c>
      <c r="C19" s="94"/>
      <c r="D19" s="48" t="s">
        <v>86</v>
      </c>
      <c r="E19" s="46"/>
      <c r="F19" s="48" t="s">
        <v>126</v>
      </c>
      <c r="G19" s="46"/>
    </row>
    <row r="20" spans="1:7" ht="15" customHeight="1">
      <c r="A20" s="45">
        <v>12</v>
      </c>
      <c r="B20" s="89" t="s">
        <v>287</v>
      </c>
      <c r="C20" s="90"/>
      <c r="D20" s="48" t="s">
        <v>86</v>
      </c>
      <c r="E20" s="46"/>
      <c r="F20" s="48" t="s">
        <v>126</v>
      </c>
      <c r="G20" s="46"/>
    </row>
    <row r="21" spans="1:7" ht="15" customHeight="1">
      <c r="A21" s="49"/>
      <c r="B21" s="50"/>
      <c r="C21" s="50"/>
      <c r="D21" s="49"/>
      <c r="E21" s="49"/>
      <c r="F21" s="49"/>
      <c r="G21" s="49"/>
    </row>
    <row r="22" spans="1:7" ht="13.5" customHeight="1">
      <c r="A22" s="41" t="s">
        <v>33</v>
      </c>
      <c r="B22" s="41"/>
      <c r="C22" s="59"/>
      <c r="D22" s="95" t="s">
        <v>95</v>
      </c>
      <c r="E22" s="95"/>
      <c r="F22" s="95"/>
      <c r="G22" s="95"/>
    </row>
    <row r="23" spans="1:7" ht="15" customHeight="1"/>
    <row r="24" spans="1:7" ht="15" customHeight="1"/>
    <row r="25" spans="1:7" ht="15" customHeight="1"/>
    <row r="26" spans="1:7" ht="15" customHeight="1"/>
    <row r="27" spans="1:7" ht="15" customHeight="1"/>
    <row r="28" spans="1:7" ht="15" customHeight="1"/>
    <row r="29" spans="1:7" ht="15" customHeight="1"/>
    <row r="30" spans="1:7" ht="15" customHeight="1"/>
    <row r="31" spans="1:7" ht="15" customHeight="1"/>
    <row r="32" spans="1:7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</sheetData>
  <mergeCells count="17">
    <mergeCell ref="D22:G22"/>
    <mergeCell ref="B9:C9"/>
    <mergeCell ref="B16:C16"/>
    <mergeCell ref="D1:F1"/>
    <mergeCell ref="E5:G5"/>
    <mergeCell ref="B15:C15"/>
    <mergeCell ref="B17:C17"/>
    <mergeCell ref="B18:C18"/>
    <mergeCell ref="B19:C19"/>
    <mergeCell ref="B20:C20"/>
    <mergeCell ref="B11:C11"/>
    <mergeCell ref="B13:C13"/>
    <mergeCell ref="K6:L6"/>
    <mergeCell ref="B8:C8"/>
    <mergeCell ref="B12:C12"/>
    <mergeCell ref="B14:C14"/>
    <mergeCell ref="B10:C10"/>
  </mergeCells>
  <printOptions horizontalCentered="1"/>
  <pageMargins left="0.59055118110236227" right="0.39370078740157483" top="0.78740157480314965" bottom="0.78740157480314965" header="0.51181102362204722" footer="0.51181102362204722"/>
  <pageSetup paperSize="9" scale="9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V241"/>
  <sheetViews>
    <sheetView view="pageBreakPreview" zoomScale="115" zoomScaleNormal="100" zoomScaleSheetLayoutView="115" workbookViewId="0">
      <selection sqref="A1:F1"/>
    </sheetView>
  </sheetViews>
  <sheetFormatPr defaultRowHeight="12.75"/>
  <cols>
    <col min="1" max="1" width="3.5703125" style="25" customWidth="1"/>
    <col min="2" max="2" width="28.28515625" style="25" customWidth="1"/>
    <col min="3" max="3" width="15.42578125" style="25" customWidth="1"/>
    <col min="4" max="4" width="11" style="25" customWidth="1"/>
    <col min="5" max="5" width="15.42578125" style="25" customWidth="1"/>
    <col min="6" max="6" width="14" style="25" customWidth="1"/>
    <col min="7" max="7" width="9.140625" style="25"/>
    <col min="8" max="9" width="24.85546875" style="25" customWidth="1"/>
    <col min="10" max="10" width="17" style="25" customWidth="1"/>
    <col min="11" max="16384" width="9.140625" style="25"/>
  </cols>
  <sheetData>
    <row r="1" spans="1:22" s="23" customFormat="1" ht="12.75" customHeight="1">
      <c r="A1" s="100" t="s">
        <v>96</v>
      </c>
      <c r="B1" s="100"/>
      <c r="C1" s="100"/>
      <c r="D1" s="100"/>
      <c r="E1" s="100"/>
      <c r="F1" s="100"/>
      <c r="G1" s="24"/>
      <c r="H1" s="24"/>
      <c r="I1" s="24"/>
      <c r="J1" s="24"/>
      <c r="K1" s="24"/>
    </row>
    <row r="2" spans="1:22" s="23" customFormat="1" ht="11.25" customHeight="1">
      <c r="C2" s="24"/>
      <c r="D2" s="24"/>
      <c r="F2" s="24"/>
      <c r="G2" s="24"/>
      <c r="H2" s="24"/>
      <c r="I2" s="24"/>
      <c r="J2" s="24"/>
      <c r="K2" s="24"/>
      <c r="L2" s="26"/>
    </row>
    <row r="3" spans="1:22" s="32" customFormat="1">
      <c r="A3" s="101" t="str">
        <f>СписокСудей!D3</f>
        <v>XXXХ Чемпионат города Кемерово по бадминтону</v>
      </c>
      <c r="B3" s="101"/>
      <c r="C3" s="101"/>
      <c r="D3" s="101"/>
      <c r="E3" s="101"/>
      <c r="F3" s="101"/>
      <c r="G3" s="28"/>
      <c r="H3" s="28"/>
      <c r="I3" s="28"/>
      <c r="J3" s="28"/>
      <c r="K3" s="28"/>
      <c r="V3" s="23"/>
    </row>
    <row r="4" spans="1:22" s="32" customFormat="1" ht="15" customHeight="1">
      <c r="A4" s="102" t="s">
        <v>84</v>
      </c>
      <c r="B4" s="102"/>
      <c r="C4" s="102"/>
      <c r="D4" s="102"/>
      <c r="E4" s="102"/>
      <c r="F4" s="102"/>
      <c r="G4" s="35"/>
      <c r="H4" s="35"/>
      <c r="I4" s="35"/>
      <c r="J4" s="35"/>
      <c r="K4" s="35"/>
    </row>
    <row r="5" spans="1:22" s="23" customFormat="1" ht="12.75" customHeight="1">
      <c r="D5" s="97"/>
      <c r="E5" s="97"/>
      <c r="F5" s="97"/>
      <c r="G5" s="36"/>
      <c r="H5" s="36"/>
      <c r="I5" s="36"/>
      <c r="J5" s="36"/>
      <c r="K5" s="36"/>
    </row>
    <row r="6" spans="1:22" s="32" customFormat="1" ht="12.75" customHeight="1">
      <c r="B6" s="38" t="s">
        <v>87</v>
      </c>
      <c r="C6" s="29" t="str">
        <f>СписокСудей!F6</f>
        <v>10 февраля - 9 декабря 2018 г.</v>
      </c>
      <c r="E6" s="38" t="s">
        <v>85</v>
      </c>
      <c r="F6" s="39" t="str">
        <f>СписокСудей!C6</f>
        <v>Кемерово</v>
      </c>
      <c r="K6" s="40"/>
    </row>
    <row r="7" spans="1:22" s="32" customFormat="1" ht="12.75" customHeight="1">
      <c r="A7" s="41"/>
      <c r="B7" s="39"/>
      <c r="C7" s="30"/>
      <c r="D7" s="42"/>
      <c r="E7" s="42"/>
      <c r="F7" s="30"/>
      <c r="G7" s="27"/>
      <c r="H7" s="27"/>
      <c r="I7" s="27"/>
      <c r="J7" s="27"/>
      <c r="K7" s="38"/>
    </row>
    <row r="8" spans="1:22" s="44" customFormat="1" ht="33.6" customHeight="1">
      <c r="A8" s="43" t="s">
        <v>88</v>
      </c>
      <c r="B8" s="51" t="s">
        <v>97</v>
      </c>
      <c r="C8" s="52" t="s">
        <v>85</v>
      </c>
      <c r="D8" s="52" t="s">
        <v>98</v>
      </c>
      <c r="E8" s="52" t="s">
        <v>99</v>
      </c>
      <c r="F8" s="52" t="s">
        <v>100</v>
      </c>
    </row>
    <row r="9" spans="1:22" ht="15" customHeight="1">
      <c r="A9" s="45">
        <v>1</v>
      </c>
      <c r="B9" s="53" t="s">
        <v>247</v>
      </c>
      <c r="C9" s="54" t="s">
        <v>86</v>
      </c>
      <c r="D9" s="54" t="s">
        <v>38</v>
      </c>
      <c r="E9" s="54">
        <v>1955</v>
      </c>
      <c r="F9" s="46"/>
    </row>
    <row r="10" spans="1:22" ht="15" customHeight="1">
      <c r="A10" s="45">
        <v>2</v>
      </c>
      <c r="B10" s="53" t="s">
        <v>36</v>
      </c>
      <c r="C10" s="54" t="s">
        <v>86</v>
      </c>
      <c r="D10" s="54" t="s">
        <v>37</v>
      </c>
      <c r="E10" s="54">
        <v>1995</v>
      </c>
      <c r="F10" s="46"/>
    </row>
    <row r="11" spans="1:22" ht="15" customHeight="1">
      <c r="A11" s="45">
        <v>3</v>
      </c>
      <c r="B11" s="53" t="s">
        <v>105</v>
      </c>
      <c r="C11" s="54" t="s">
        <v>86</v>
      </c>
      <c r="D11" s="54" t="s">
        <v>101</v>
      </c>
      <c r="E11" s="54">
        <v>1999</v>
      </c>
      <c r="F11" s="46"/>
    </row>
    <row r="12" spans="1:22" ht="15" customHeight="1">
      <c r="A12" s="68">
        <v>4</v>
      </c>
      <c r="B12" s="53" t="s">
        <v>113</v>
      </c>
      <c r="C12" s="54" t="s">
        <v>86</v>
      </c>
      <c r="D12" s="67" t="s">
        <v>101</v>
      </c>
      <c r="E12" s="67">
        <v>1997</v>
      </c>
      <c r="F12" s="46"/>
    </row>
    <row r="13" spans="1:22" ht="15" customHeight="1">
      <c r="A13" s="68">
        <v>5</v>
      </c>
      <c r="B13" s="53" t="s">
        <v>332</v>
      </c>
      <c r="C13" s="54" t="s">
        <v>86</v>
      </c>
      <c r="D13" s="54" t="s">
        <v>101</v>
      </c>
      <c r="E13" s="54">
        <v>1999</v>
      </c>
      <c r="F13" s="46"/>
    </row>
    <row r="14" spans="1:22" ht="15" customHeight="1">
      <c r="A14" s="68">
        <v>6</v>
      </c>
      <c r="B14" s="53" t="s">
        <v>23</v>
      </c>
      <c r="C14" s="54" t="s">
        <v>86</v>
      </c>
      <c r="D14" s="54" t="s">
        <v>39</v>
      </c>
      <c r="E14" s="54">
        <v>2002</v>
      </c>
      <c r="F14" s="55"/>
      <c r="G14" s="56"/>
    </row>
    <row r="15" spans="1:22" ht="15" customHeight="1">
      <c r="A15" s="68">
        <v>7</v>
      </c>
      <c r="B15" s="53" t="s">
        <v>293</v>
      </c>
      <c r="C15" s="54" t="s">
        <v>86</v>
      </c>
      <c r="D15" s="54" t="s">
        <v>39</v>
      </c>
      <c r="E15" s="54">
        <v>1997</v>
      </c>
      <c r="F15" s="46"/>
    </row>
    <row r="16" spans="1:22" ht="15" customHeight="1">
      <c r="A16" s="68">
        <v>8</v>
      </c>
      <c r="B16" s="53" t="s">
        <v>233</v>
      </c>
      <c r="C16" s="54" t="s">
        <v>86</v>
      </c>
      <c r="D16" s="54" t="s">
        <v>101</v>
      </c>
      <c r="E16" s="54">
        <v>1990</v>
      </c>
      <c r="F16" s="46"/>
    </row>
    <row r="17" spans="1:6" ht="15" customHeight="1">
      <c r="A17" s="68">
        <v>9</v>
      </c>
      <c r="B17" s="53" t="s">
        <v>287</v>
      </c>
      <c r="C17" s="54" t="s">
        <v>86</v>
      </c>
      <c r="D17" s="67" t="s">
        <v>101</v>
      </c>
      <c r="E17" s="54">
        <v>1997</v>
      </c>
      <c r="F17" s="46"/>
    </row>
    <row r="18" spans="1:6" ht="15" customHeight="1">
      <c r="A18" s="68">
        <v>10</v>
      </c>
      <c r="B18" s="53" t="s">
        <v>236</v>
      </c>
      <c r="C18" s="54" t="s">
        <v>86</v>
      </c>
      <c r="D18" s="67" t="s">
        <v>101</v>
      </c>
      <c r="E18" s="54">
        <v>1998</v>
      </c>
      <c r="F18" s="46"/>
    </row>
    <row r="19" spans="1:6" ht="15" customHeight="1">
      <c r="A19" s="68">
        <v>11</v>
      </c>
      <c r="B19" s="53" t="s">
        <v>125</v>
      </c>
      <c r="C19" s="54" t="s">
        <v>86</v>
      </c>
      <c r="D19" s="67" t="s">
        <v>101</v>
      </c>
      <c r="E19" s="67">
        <v>2010</v>
      </c>
      <c r="F19" s="46"/>
    </row>
    <row r="20" spans="1:6" ht="15" customHeight="1">
      <c r="A20" s="68">
        <v>12</v>
      </c>
      <c r="B20" s="53" t="s">
        <v>1</v>
      </c>
      <c r="C20" s="54" t="s">
        <v>86</v>
      </c>
      <c r="D20" s="54" t="s">
        <v>37</v>
      </c>
      <c r="E20" s="54">
        <v>1977</v>
      </c>
      <c r="F20" s="46"/>
    </row>
    <row r="21" spans="1:6" ht="15" customHeight="1">
      <c r="A21" s="68">
        <v>13</v>
      </c>
      <c r="B21" s="53" t="s">
        <v>307</v>
      </c>
      <c r="C21" s="54" t="s">
        <v>86</v>
      </c>
      <c r="D21" s="54" t="s">
        <v>101</v>
      </c>
      <c r="E21" s="54">
        <v>2002</v>
      </c>
      <c r="F21" s="46"/>
    </row>
    <row r="22" spans="1:6" ht="15" customHeight="1">
      <c r="A22" s="68">
        <v>14</v>
      </c>
      <c r="B22" s="53" t="s">
        <v>331</v>
      </c>
      <c r="C22" s="54" t="s">
        <v>86</v>
      </c>
      <c r="D22" s="54" t="s">
        <v>101</v>
      </c>
      <c r="E22" s="67">
        <v>1999</v>
      </c>
      <c r="F22" s="46"/>
    </row>
    <row r="23" spans="1:6" ht="15" customHeight="1">
      <c r="A23" s="68">
        <v>15</v>
      </c>
      <c r="B23" s="53" t="s">
        <v>9</v>
      </c>
      <c r="C23" s="54" t="s">
        <v>86</v>
      </c>
      <c r="D23" s="54" t="s">
        <v>38</v>
      </c>
      <c r="E23" s="54">
        <v>1995</v>
      </c>
      <c r="F23" s="46"/>
    </row>
    <row r="24" spans="1:6" ht="15" customHeight="1">
      <c r="A24" s="68">
        <v>16</v>
      </c>
      <c r="B24" s="53" t="s">
        <v>238</v>
      </c>
      <c r="C24" s="54" t="s">
        <v>86</v>
      </c>
      <c r="D24" s="54" t="s">
        <v>101</v>
      </c>
      <c r="E24" s="85">
        <v>1999</v>
      </c>
      <c r="F24" s="46"/>
    </row>
    <row r="25" spans="1:6" ht="15" customHeight="1">
      <c r="A25" s="68">
        <v>17</v>
      </c>
      <c r="B25" s="53" t="s">
        <v>253</v>
      </c>
      <c r="C25" s="54" t="s">
        <v>86</v>
      </c>
      <c r="D25" s="67" t="s">
        <v>39</v>
      </c>
      <c r="E25" s="54">
        <v>1996</v>
      </c>
      <c r="F25" s="46"/>
    </row>
    <row r="26" spans="1:6" ht="15" customHeight="1">
      <c r="A26" s="68">
        <v>18</v>
      </c>
      <c r="B26" s="53" t="s">
        <v>107</v>
      </c>
      <c r="C26" s="54" t="s">
        <v>86</v>
      </c>
      <c r="D26" s="54" t="s">
        <v>39</v>
      </c>
      <c r="E26" s="54">
        <v>1995</v>
      </c>
      <c r="F26" s="46"/>
    </row>
    <row r="27" spans="1:6" ht="15" customHeight="1">
      <c r="A27" s="68">
        <v>19</v>
      </c>
      <c r="B27" s="53" t="s">
        <v>106</v>
      </c>
      <c r="C27" s="54" t="s">
        <v>86</v>
      </c>
      <c r="D27" s="54" t="s">
        <v>39</v>
      </c>
      <c r="E27" s="54">
        <v>1996</v>
      </c>
      <c r="F27" s="46"/>
    </row>
    <row r="28" spans="1:6" ht="15" customHeight="1">
      <c r="A28" s="68">
        <v>20</v>
      </c>
      <c r="B28" s="53" t="s">
        <v>3</v>
      </c>
      <c r="C28" s="54" t="s">
        <v>86</v>
      </c>
      <c r="D28" s="54" t="s">
        <v>38</v>
      </c>
      <c r="E28" s="54">
        <v>1979</v>
      </c>
      <c r="F28" s="46"/>
    </row>
    <row r="29" spans="1:6" ht="15" customHeight="1">
      <c r="A29" s="68">
        <v>21</v>
      </c>
      <c r="B29" s="53" t="s">
        <v>290</v>
      </c>
      <c r="C29" s="54" t="s">
        <v>86</v>
      </c>
      <c r="D29" s="54" t="s">
        <v>101</v>
      </c>
      <c r="E29" s="54">
        <v>1999</v>
      </c>
      <c r="F29" s="46"/>
    </row>
    <row r="30" spans="1:6" ht="15" customHeight="1">
      <c r="A30" s="68">
        <v>22</v>
      </c>
      <c r="B30" s="53" t="s">
        <v>326</v>
      </c>
      <c r="C30" s="54" t="s">
        <v>86</v>
      </c>
      <c r="D30" s="54" t="s">
        <v>101</v>
      </c>
      <c r="E30" s="54">
        <v>2002</v>
      </c>
      <c r="F30" s="46"/>
    </row>
    <row r="31" spans="1:6" ht="15" customHeight="1">
      <c r="A31" s="68">
        <v>23</v>
      </c>
      <c r="B31" s="53" t="s">
        <v>109</v>
      </c>
      <c r="C31" s="54" t="s">
        <v>86</v>
      </c>
      <c r="D31" s="54" t="s">
        <v>38</v>
      </c>
      <c r="E31" s="54">
        <v>1956</v>
      </c>
      <c r="F31" s="46"/>
    </row>
    <row r="32" spans="1:6" ht="15" customHeight="1">
      <c r="A32" s="68">
        <v>24</v>
      </c>
      <c r="B32" s="53" t="s">
        <v>266</v>
      </c>
      <c r="C32" s="54" t="s">
        <v>86</v>
      </c>
      <c r="D32" s="54" t="s">
        <v>39</v>
      </c>
      <c r="E32" s="54">
        <v>1951</v>
      </c>
      <c r="F32" s="46"/>
    </row>
    <row r="33" spans="1:6" ht="15" customHeight="1">
      <c r="A33" s="68">
        <v>25</v>
      </c>
      <c r="B33" s="53" t="s">
        <v>304</v>
      </c>
      <c r="C33" s="54" t="s">
        <v>86</v>
      </c>
      <c r="D33" s="54" t="s">
        <v>38</v>
      </c>
      <c r="E33" s="54">
        <v>1995</v>
      </c>
      <c r="F33" s="46"/>
    </row>
    <row r="34" spans="1:6" ht="15" customHeight="1">
      <c r="A34" s="68">
        <v>26</v>
      </c>
      <c r="B34" s="53" t="s">
        <v>308</v>
      </c>
      <c r="C34" s="54" t="s">
        <v>86</v>
      </c>
      <c r="D34" s="54" t="s">
        <v>101</v>
      </c>
      <c r="E34" s="54">
        <v>1995</v>
      </c>
      <c r="F34" s="46"/>
    </row>
    <row r="35" spans="1:6" ht="15" customHeight="1">
      <c r="A35" s="68">
        <v>27</v>
      </c>
      <c r="B35" s="53" t="s">
        <v>119</v>
      </c>
      <c r="C35" s="54" t="s">
        <v>86</v>
      </c>
      <c r="D35" s="67" t="s">
        <v>101</v>
      </c>
      <c r="E35" s="67">
        <v>2001</v>
      </c>
      <c r="F35" s="46"/>
    </row>
    <row r="36" spans="1:6" ht="15" customHeight="1">
      <c r="A36" s="68">
        <v>28</v>
      </c>
      <c r="B36" s="53" t="s">
        <v>121</v>
      </c>
      <c r="C36" s="54" t="s">
        <v>86</v>
      </c>
      <c r="D36" s="54" t="s">
        <v>39</v>
      </c>
      <c r="E36" s="54">
        <v>1997</v>
      </c>
      <c r="F36" s="46"/>
    </row>
    <row r="37" spans="1:6" ht="15" customHeight="1">
      <c r="A37" s="68">
        <v>29</v>
      </c>
      <c r="B37" s="53" t="s">
        <v>234</v>
      </c>
      <c r="C37" s="54" t="s">
        <v>86</v>
      </c>
      <c r="D37" s="67" t="s">
        <v>101</v>
      </c>
      <c r="E37" s="67">
        <v>1998</v>
      </c>
      <c r="F37" s="46"/>
    </row>
    <row r="38" spans="1:6" ht="15" customHeight="1">
      <c r="A38" s="68">
        <v>30</v>
      </c>
      <c r="B38" s="53" t="s">
        <v>305</v>
      </c>
      <c r="C38" s="54" t="s">
        <v>86</v>
      </c>
      <c r="D38" s="54" t="s">
        <v>101</v>
      </c>
      <c r="E38" s="54">
        <v>1955</v>
      </c>
      <c r="F38" s="46"/>
    </row>
    <row r="39" spans="1:6" ht="15" customHeight="1">
      <c r="A39" s="68">
        <v>31</v>
      </c>
      <c r="B39" s="53" t="s">
        <v>319</v>
      </c>
      <c r="C39" s="54" t="s">
        <v>86</v>
      </c>
      <c r="D39" s="54" t="s">
        <v>101</v>
      </c>
      <c r="E39" s="54">
        <v>1999</v>
      </c>
      <c r="F39" s="46"/>
    </row>
    <row r="40" spans="1:6" ht="15" customHeight="1">
      <c r="A40" s="68">
        <v>32</v>
      </c>
      <c r="B40" s="53" t="s">
        <v>302</v>
      </c>
      <c r="C40" s="54" t="s">
        <v>86</v>
      </c>
      <c r="D40" s="54" t="s">
        <v>37</v>
      </c>
      <c r="E40" s="54">
        <v>1983</v>
      </c>
      <c r="F40" s="46"/>
    </row>
    <row r="41" spans="1:6" ht="15" customHeight="1">
      <c r="A41" s="68">
        <v>33</v>
      </c>
      <c r="B41" s="53" t="s">
        <v>6</v>
      </c>
      <c r="C41" s="54" t="s">
        <v>86</v>
      </c>
      <c r="D41" s="54" t="s">
        <v>38</v>
      </c>
      <c r="E41" s="54">
        <v>1963</v>
      </c>
      <c r="F41" s="46"/>
    </row>
    <row r="42" spans="1:6" ht="15" customHeight="1">
      <c r="A42" s="68">
        <v>34</v>
      </c>
      <c r="B42" s="53" t="s">
        <v>124</v>
      </c>
      <c r="C42" s="54" t="s">
        <v>86</v>
      </c>
      <c r="D42" s="54" t="s">
        <v>101</v>
      </c>
      <c r="E42" s="54">
        <v>1978</v>
      </c>
      <c r="F42" s="46"/>
    </row>
    <row r="43" spans="1:6" ht="15" customHeight="1">
      <c r="A43" s="68">
        <v>35</v>
      </c>
      <c r="B43" s="53" t="s">
        <v>226</v>
      </c>
      <c r="C43" s="54" t="s">
        <v>86</v>
      </c>
      <c r="D43" s="54" t="s">
        <v>101</v>
      </c>
      <c r="E43" s="54">
        <v>1988</v>
      </c>
      <c r="F43" s="46"/>
    </row>
    <row r="44" spans="1:6" ht="15" customHeight="1">
      <c r="A44" s="68">
        <v>36</v>
      </c>
      <c r="B44" s="53" t="s">
        <v>325</v>
      </c>
      <c r="C44" s="54" t="s">
        <v>86</v>
      </c>
      <c r="D44" s="54" t="s">
        <v>101</v>
      </c>
      <c r="E44" s="54">
        <v>1999</v>
      </c>
      <c r="F44" s="46"/>
    </row>
    <row r="45" spans="1:6" ht="15" customHeight="1">
      <c r="A45" s="68">
        <v>37</v>
      </c>
      <c r="B45" s="53" t="s">
        <v>314</v>
      </c>
      <c r="C45" s="54" t="s">
        <v>86</v>
      </c>
      <c r="D45" s="54" t="s">
        <v>101</v>
      </c>
      <c r="E45" s="54">
        <v>1999</v>
      </c>
      <c r="F45" s="46"/>
    </row>
    <row r="46" spans="1:6" ht="15" customHeight="1">
      <c r="A46" s="68">
        <v>38</v>
      </c>
      <c r="B46" s="53" t="s">
        <v>240</v>
      </c>
      <c r="C46" s="54" t="s">
        <v>86</v>
      </c>
      <c r="D46" s="67" t="s">
        <v>101</v>
      </c>
      <c r="E46" s="67">
        <v>1999</v>
      </c>
      <c r="F46" s="46"/>
    </row>
    <row r="47" spans="1:6" ht="15" customHeight="1">
      <c r="A47" s="68">
        <v>39</v>
      </c>
      <c r="B47" s="53" t="s">
        <v>112</v>
      </c>
      <c r="C47" s="54" t="s">
        <v>86</v>
      </c>
      <c r="D47" s="67" t="s">
        <v>101</v>
      </c>
      <c r="E47" s="67">
        <v>1997</v>
      </c>
      <c r="F47" s="46"/>
    </row>
    <row r="48" spans="1:6" ht="15" customHeight="1">
      <c r="A48" s="68">
        <v>40</v>
      </c>
      <c r="B48" s="53" t="s">
        <v>237</v>
      </c>
      <c r="C48" s="54" t="s">
        <v>86</v>
      </c>
      <c r="D48" s="67" t="s">
        <v>101</v>
      </c>
      <c r="E48" s="67">
        <v>1998</v>
      </c>
      <c r="F48" s="46"/>
    </row>
    <row r="49" spans="1:6" ht="15" customHeight="1">
      <c r="A49" s="68">
        <v>41</v>
      </c>
      <c r="B49" s="53" t="s">
        <v>300</v>
      </c>
      <c r="C49" s="54" t="s">
        <v>86</v>
      </c>
      <c r="D49" s="54" t="s">
        <v>38</v>
      </c>
      <c r="E49" s="54">
        <v>1991</v>
      </c>
      <c r="F49" s="46"/>
    </row>
    <row r="50" spans="1:6" ht="15" customHeight="1">
      <c r="A50" s="68">
        <v>42</v>
      </c>
      <c r="B50" s="53" t="s">
        <v>120</v>
      </c>
      <c r="C50" s="54" t="s">
        <v>86</v>
      </c>
      <c r="D50" s="67" t="s">
        <v>39</v>
      </c>
      <c r="E50" s="67">
        <v>1971</v>
      </c>
      <c r="F50" s="46"/>
    </row>
    <row r="51" spans="1:6" ht="15" customHeight="1">
      <c r="A51" s="68">
        <v>43</v>
      </c>
      <c r="B51" s="53" t="s">
        <v>102</v>
      </c>
      <c r="C51" s="54" t="s">
        <v>86</v>
      </c>
      <c r="D51" s="54" t="s">
        <v>101</v>
      </c>
      <c r="E51" s="54">
        <v>1973</v>
      </c>
      <c r="F51" s="46"/>
    </row>
    <row r="52" spans="1:6" ht="15" customHeight="1">
      <c r="A52" s="68">
        <v>44</v>
      </c>
      <c r="B52" s="53" t="s">
        <v>267</v>
      </c>
      <c r="C52" s="54" t="s">
        <v>86</v>
      </c>
      <c r="D52" s="54" t="s">
        <v>101</v>
      </c>
      <c r="E52" s="54">
        <v>1972</v>
      </c>
      <c r="F52" s="46"/>
    </row>
    <row r="53" spans="1:6" ht="15" customHeight="1">
      <c r="A53" s="68">
        <v>45</v>
      </c>
      <c r="B53" s="53" t="s">
        <v>270</v>
      </c>
      <c r="C53" s="54" t="s">
        <v>86</v>
      </c>
      <c r="D53" s="67" t="s">
        <v>38</v>
      </c>
      <c r="E53" s="54">
        <v>1974</v>
      </c>
      <c r="F53" s="46"/>
    </row>
    <row r="54" spans="1:6" ht="15" customHeight="1">
      <c r="A54" s="68">
        <v>46</v>
      </c>
      <c r="B54" s="53" t="s">
        <v>114</v>
      </c>
      <c r="C54" s="54" t="s">
        <v>86</v>
      </c>
      <c r="D54" s="67" t="s">
        <v>101</v>
      </c>
      <c r="E54" s="67">
        <v>1997</v>
      </c>
      <c r="F54" s="46"/>
    </row>
    <row r="55" spans="1:6" ht="15" customHeight="1">
      <c r="A55" s="68">
        <v>47</v>
      </c>
      <c r="B55" s="53" t="s">
        <v>322</v>
      </c>
      <c r="C55" s="54" t="s">
        <v>86</v>
      </c>
      <c r="D55" s="54" t="s">
        <v>101</v>
      </c>
      <c r="E55" s="54">
        <v>2000</v>
      </c>
      <c r="F55" s="46"/>
    </row>
    <row r="56" spans="1:6" ht="15" customHeight="1">
      <c r="A56" s="68">
        <v>48</v>
      </c>
      <c r="B56" s="53" t="s">
        <v>321</v>
      </c>
      <c r="C56" s="54" t="s">
        <v>86</v>
      </c>
      <c r="D56" s="54" t="s">
        <v>101</v>
      </c>
      <c r="E56" s="54">
        <v>2000</v>
      </c>
      <c r="F56" s="46"/>
    </row>
    <row r="57" spans="1:6" ht="15" customHeight="1">
      <c r="A57" s="68">
        <v>49</v>
      </c>
      <c r="B57" s="53" t="s">
        <v>239</v>
      </c>
      <c r="C57" s="54" t="s">
        <v>86</v>
      </c>
      <c r="D57" s="67" t="s">
        <v>39</v>
      </c>
      <c r="E57" s="67">
        <v>1992</v>
      </c>
      <c r="F57" s="46"/>
    </row>
    <row r="58" spans="1:6" ht="15" customHeight="1">
      <c r="A58" s="68">
        <v>50</v>
      </c>
      <c r="B58" s="53" t="s">
        <v>20</v>
      </c>
      <c r="C58" s="54" t="s">
        <v>86</v>
      </c>
      <c r="D58" s="67" t="s">
        <v>39</v>
      </c>
      <c r="E58" s="67">
        <v>1970</v>
      </c>
      <c r="F58" s="46"/>
    </row>
    <row r="59" spans="1:6" ht="15" customHeight="1">
      <c r="A59" s="68">
        <v>51</v>
      </c>
      <c r="B59" s="53" t="s">
        <v>309</v>
      </c>
      <c r="C59" s="54" t="s">
        <v>86</v>
      </c>
      <c r="D59" s="54" t="s">
        <v>101</v>
      </c>
      <c r="E59" s="54">
        <v>1966</v>
      </c>
      <c r="F59" s="46"/>
    </row>
    <row r="60" spans="1:6" ht="15" customHeight="1">
      <c r="A60" s="68">
        <v>52</v>
      </c>
      <c r="B60" s="53" t="s">
        <v>329</v>
      </c>
      <c r="C60" s="54" t="s">
        <v>86</v>
      </c>
      <c r="D60" s="54" t="s">
        <v>101</v>
      </c>
      <c r="E60" s="67">
        <v>2000</v>
      </c>
      <c r="F60" s="46"/>
    </row>
    <row r="61" spans="1:6" ht="15" customHeight="1">
      <c r="A61" s="68">
        <v>53</v>
      </c>
      <c r="B61" s="53" t="s">
        <v>111</v>
      </c>
      <c r="C61" s="54" t="s">
        <v>86</v>
      </c>
      <c r="D61" s="67" t="s">
        <v>101</v>
      </c>
      <c r="E61" s="54">
        <v>1995</v>
      </c>
      <c r="F61" s="46"/>
    </row>
    <row r="62" spans="1:6" ht="15" customHeight="1">
      <c r="A62" s="68">
        <v>54</v>
      </c>
      <c r="B62" s="53" t="s">
        <v>108</v>
      </c>
      <c r="C62" s="54" t="s">
        <v>86</v>
      </c>
      <c r="D62" s="54" t="s">
        <v>101</v>
      </c>
      <c r="E62" s="54">
        <v>1996</v>
      </c>
      <c r="F62" s="46"/>
    </row>
    <row r="63" spans="1:6" ht="15" customHeight="1">
      <c r="A63" s="68">
        <v>55</v>
      </c>
      <c r="B63" s="53" t="s">
        <v>12</v>
      </c>
      <c r="C63" s="54" t="s">
        <v>86</v>
      </c>
      <c r="D63" s="54" t="s">
        <v>38</v>
      </c>
      <c r="E63" s="54">
        <v>1992</v>
      </c>
      <c r="F63" s="46"/>
    </row>
    <row r="64" spans="1:6" ht="15" customHeight="1">
      <c r="A64" s="68">
        <v>56</v>
      </c>
      <c r="B64" s="53" t="s">
        <v>229</v>
      </c>
      <c r="C64" s="54" t="s">
        <v>86</v>
      </c>
      <c r="D64" s="67" t="s">
        <v>101</v>
      </c>
      <c r="E64" s="67">
        <v>2004</v>
      </c>
      <c r="F64" s="46"/>
    </row>
    <row r="65" spans="1:6" ht="15" customHeight="1">
      <c r="A65" s="68">
        <v>57</v>
      </c>
      <c r="B65" s="53" t="s">
        <v>334</v>
      </c>
      <c r="C65" s="54" t="s">
        <v>86</v>
      </c>
      <c r="D65" s="54" t="s">
        <v>101</v>
      </c>
      <c r="E65" s="54">
        <v>1947</v>
      </c>
      <c r="F65" s="46"/>
    </row>
    <row r="66" spans="1:6" ht="15" customHeight="1">
      <c r="A66" s="68">
        <v>58</v>
      </c>
      <c r="B66" s="53" t="s">
        <v>116</v>
      </c>
      <c r="C66" s="54" t="s">
        <v>86</v>
      </c>
      <c r="D66" s="54" t="s">
        <v>101</v>
      </c>
      <c r="E66" s="54">
        <v>1997</v>
      </c>
      <c r="F66" s="46"/>
    </row>
    <row r="67" spans="1:6" ht="15" customHeight="1">
      <c r="A67" s="68">
        <v>59</v>
      </c>
      <c r="B67" s="53" t="s">
        <v>110</v>
      </c>
      <c r="C67" s="54" t="s">
        <v>86</v>
      </c>
      <c r="D67" s="67" t="s">
        <v>101</v>
      </c>
      <c r="E67" s="54">
        <v>1997</v>
      </c>
      <c r="F67" s="46"/>
    </row>
    <row r="68" spans="1:6" ht="15" customHeight="1">
      <c r="A68" s="68">
        <v>60</v>
      </c>
      <c r="B68" s="53" t="s">
        <v>235</v>
      </c>
      <c r="C68" s="54" t="s">
        <v>86</v>
      </c>
      <c r="D68" s="67" t="s">
        <v>101</v>
      </c>
      <c r="E68" s="54">
        <v>1986</v>
      </c>
      <c r="F68" s="46"/>
    </row>
    <row r="69" spans="1:6" ht="15" customHeight="1">
      <c r="A69" s="68">
        <v>61</v>
      </c>
      <c r="B69" s="53" t="s">
        <v>285</v>
      </c>
      <c r="C69" s="54" t="s">
        <v>86</v>
      </c>
      <c r="D69" s="54" t="s">
        <v>101</v>
      </c>
      <c r="E69" s="54">
        <v>1997</v>
      </c>
      <c r="F69" s="46"/>
    </row>
    <row r="70" spans="1:6" ht="15" customHeight="1">
      <c r="A70" s="68">
        <v>62</v>
      </c>
      <c r="B70" s="53" t="s">
        <v>335</v>
      </c>
      <c r="C70" s="54" t="s">
        <v>86</v>
      </c>
      <c r="D70" s="54" t="s">
        <v>101</v>
      </c>
      <c r="E70" s="67">
        <v>2001</v>
      </c>
      <c r="F70" s="46"/>
    </row>
    <row r="71" spans="1:6" ht="15" customHeight="1">
      <c r="A71" s="68">
        <v>63</v>
      </c>
      <c r="B71" s="53" t="s">
        <v>227</v>
      </c>
      <c r="C71" s="54" t="s">
        <v>86</v>
      </c>
      <c r="D71" s="67" t="s">
        <v>37</v>
      </c>
      <c r="E71" s="54">
        <v>1987</v>
      </c>
      <c r="F71" s="46"/>
    </row>
    <row r="72" spans="1:6" ht="15" customHeight="1">
      <c r="A72" s="84">
        <v>64</v>
      </c>
      <c r="B72" s="53" t="s">
        <v>299</v>
      </c>
      <c r="C72" s="54" t="s">
        <v>86</v>
      </c>
      <c r="D72" s="67" t="s">
        <v>101</v>
      </c>
      <c r="E72" s="67">
        <v>1986</v>
      </c>
      <c r="F72" s="46"/>
    </row>
    <row r="73" spans="1:6" ht="15" customHeight="1">
      <c r="A73" s="84">
        <v>65</v>
      </c>
      <c r="B73" s="53" t="s">
        <v>241</v>
      </c>
      <c r="C73" s="54" t="s">
        <v>86</v>
      </c>
      <c r="D73" s="54" t="s">
        <v>37</v>
      </c>
      <c r="E73" s="54">
        <v>1999</v>
      </c>
      <c r="F73" s="46"/>
    </row>
    <row r="74" spans="1:6" ht="15" customHeight="1">
      <c r="A74" s="84">
        <v>66</v>
      </c>
      <c r="B74" s="53" t="s">
        <v>268</v>
      </c>
      <c r="C74" s="54" t="s">
        <v>86</v>
      </c>
      <c r="D74" s="54" t="s">
        <v>101</v>
      </c>
      <c r="E74" s="54">
        <v>1963</v>
      </c>
      <c r="F74" s="46"/>
    </row>
    <row r="75" spans="1:6" ht="15" customHeight="1">
      <c r="A75" s="84">
        <v>67</v>
      </c>
      <c r="B75" s="53" t="s">
        <v>103</v>
      </c>
      <c r="C75" s="54" t="s">
        <v>86</v>
      </c>
      <c r="D75" s="54" t="s">
        <v>101</v>
      </c>
      <c r="E75" s="54">
        <v>1996</v>
      </c>
      <c r="F75" s="46"/>
    </row>
    <row r="76" spans="1:6" ht="15" customHeight="1">
      <c r="A76" s="84">
        <v>68</v>
      </c>
      <c r="B76" s="53" t="s">
        <v>320</v>
      </c>
      <c r="C76" s="54" t="s">
        <v>86</v>
      </c>
      <c r="D76" s="54" t="s">
        <v>101</v>
      </c>
      <c r="E76" s="54">
        <v>1999</v>
      </c>
      <c r="F76" s="46"/>
    </row>
    <row r="77" spans="1:6" ht="15" customHeight="1">
      <c r="A77" s="84">
        <v>69</v>
      </c>
      <c r="B77" s="53" t="s">
        <v>271</v>
      </c>
      <c r="C77" s="54" t="s">
        <v>86</v>
      </c>
      <c r="D77" s="54" t="s">
        <v>39</v>
      </c>
      <c r="E77" s="54">
        <v>1996</v>
      </c>
      <c r="F77" s="46"/>
    </row>
    <row r="78" spans="1:6" ht="15" customHeight="1">
      <c r="A78" s="84">
        <v>70</v>
      </c>
      <c r="B78" s="53" t="s">
        <v>257</v>
      </c>
      <c r="C78" s="54" t="s">
        <v>86</v>
      </c>
      <c r="D78" s="54" t="s">
        <v>101</v>
      </c>
      <c r="E78" s="54">
        <v>2009</v>
      </c>
      <c r="F78" s="46"/>
    </row>
    <row r="79" spans="1:6" ht="15" customHeight="1">
      <c r="A79" s="84">
        <v>71</v>
      </c>
      <c r="B79" s="53" t="s">
        <v>10</v>
      </c>
      <c r="C79" s="54" t="s">
        <v>86</v>
      </c>
      <c r="D79" s="54" t="s">
        <v>37</v>
      </c>
      <c r="E79" s="54">
        <v>1977</v>
      </c>
      <c r="F79" s="46"/>
    </row>
    <row r="80" spans="1:6" ht="15" customHeight="1">
      <c r="A80" s="84">
        <v>72</v>
      </c>
      <c r="B80" s="53" t="s">
        <v>230</v>
      </c>
      <c r="C80" s="54" t="s">
        <v>86</v>
      </c>
      <c r="D80" s="54" t="s">
        <v>101</v>
      </c>
      <c r="E80" s="54">
        <v>2004</v>
      </c>
      <c r="F80" s="46"/>
    </row>
    <row r="81" spans="1:6" ht="15" customHeight="1">
      <c r="A81" s="84">
        <v>73</v>
      </c>
      <c r="B81" s="53" t="s">
        <v>318</v>
      </c>
      <c r="C81" s="54" t="s">
        <v>86</v>
      </c>
      <c r="D81" s="54" t="s">
        <v>101</v>
      </c>
      <c r="E81" s="54">
        <v>1999</v>
      </c>
      <c r="F81" s="46"/>
    </row>
    <row r="82" spans="1:6" ht="15" customHeight="1">
      <c r="A82" s="84">
        <v>74</v>
      </c>
      <c r="B82" s="53" t="s">
        <v>330</v>
      </c>
      <c r="C82" s="54" t="s">
        <v>86</v>
      </c>
      <c r="D82" s="54" t="s">
        <v>101</v>
      </c>
      <c r="E82" s="54">
        <v>2000</v>
      </c>
      <c r="F82" s="46"/>
    </row>
    <row r="83" spans="1:6" ht="15" customHeight="1">
      <c r="A83" s="84">
        <v>75</v>
      </c>
      <c r="B83" s="53" t="s">
        <v>242</v>
      </c>
      <c r="C83" s="54" t="s">
        <v>86</v>
      </c>
      <c r="D83" s="54" t="s">
        <v>101</v>
      </c>
      <c r="E83" s="54">
        <v>1997</v>
      </c>
      <c r="F83" s="46"/>
    </row>
    <row r="84" spans="1:6" ht="15" customHeight="1">
      <c r="A84" s="84">
        <v>76</v>
      </c>
      <c r="B84" s="53" t="s">
        <v>117</v>
      </c>
      <c r="C84" s="54" t="s">
        <v>86</v>
      </c>
      <c r="D84" s="67" t="s">
        <v>101</v>
      </c>
      <c r="E84" s="54">
        <v>1946</v>
      </c>
      <c r="F84" s="46"/>
    </row>
    <row r="85" spans="1:6" ht="15" customHeight="1">
      <c r="A85" s="84">
        <v>77</v>
      </c>
      <c r="B85" s="53" t="s">
        <v>104</v>
      </c>
      <c r="C85" s="54" t="s">
        <v>86</v>
      </c>
      <c r="D85" s="67" t="s">
        <v>101</v>
      </c>
      <c r="E85" s="67">
        <v>1997</v>
      </c>
      <c r="F85" s="46"/>
    </row>
    <row r="86" spans="1:6" ht="15" customHeight="1">
      <c r="A86" s="84">
        <v>78</v>
      </c>
      <c r="B86" s="53" t="s">
        <v>64</v>
      </c>
      <c r="C86" s="54" t="s">
        <v>86</v>
      </c>
      <c r="D86" s="67" t="s">
        <v>101</v>
      </c>
      <c r="E86" s="67">
        <v>1998</v>
      </c>
      <c r="F86" s="46"/>
    </row>
    <row r="87" spans="1:6" ht="15" customHeight="1">
      <c r="A87" s="84">
        <v>79</v>
      </c>
      <c r="B87" s="53" t="s">
        <v>306</v>
      </c>
      <c r="C87" s="54" t="s">
        <v>86</v>
      </c>
      <c r="D87" s="54" t="s">
        <v>101</v>
      </c>
      <c r="E87" s="54">
        <v>1985</v>
      </c>
      <c r="F87" s="46"/>
    </row>
    <row r="88" spans="1:6" ht="15" customHeight="1">
      <c r="A88" s="84">
        <v>80</v>
      </c>
      <c r="B88" s="53" t="s">
        <v>231</v>
      </c>
      <c r="C88" s="54" t="s">
        <v>86</v>
      </c>
      <c r="D88" s="54" t="s">
        <v>101</v>
      </c>
      <c r="E88" s="54">
        <v>1998</v>
      </c>
      <c r="F88" s="46"/>
    </row>
    <row r="89" spans="1:6" ht="15" customHeight="1">
      <c r="A89" s="84">
        <v>81</v>
      </c>
      <c r="B89" s="53" t="s">
        <v>261</v>
      </c>
      <c r="C89" s="54" t="s">
        <v>86</v>
      </c>
      <c r="D89" s="54" t="s">
        <v>101</v>
      </c>
      <c r="E89" s="54">
        <v>1976</v>
      </c>
      <c r="F89" s="46"/>
    </row>
    <row r="90" spans="1:6" ht="15" customHeight="1">
      <c r="A90" s="84">
        <v>82</v>
      </c>
      <c r="B90" s="53" t="s">
        <v>115</v>
      </c>
      <c r="C90" s="54" t="s">
        <v>86</v>
      </c>
      <c r="D90" s="67" t="s">
        <v>101</v>
      </c>
      <c r="E90" s="67">
        <v>1999</v>
      </c>
      <c r="F90" s="46"/>
    </row>
    <row r="91" spans="1:6" ht="15" customHeight="1">
      <c r="A91" s="84">
        <v>83</v>
      </c>
      <c r="B91" s="53" t="s">
        <v>303</v>
      </c>
      <c r="C91" s="54" t="s">
        <v>86</v>
      </c>
      <c r="D91" s="67" t="s">
        <v>101</v>
      </c>
      <c r="E91" s="67">
        <v>1999</v>
      </c>
      <c r="F91" s="46"/>
    </row>
    <row r="92" spans="1:6" ht="15" customHeight="1">
      <c r="A92" s="84">
        <v>84</v>
      </c>
      <c r="B92" s="53" t="s">
        <v>274</v>
      </c>
      <c r="C92" s="54" t="s">
        <v>86</v>
      </c>
      <c r="D92" s="54" t="s">
        <v>39</v>
      </c>
      <c r="E92" s="54">
        <v>1995</v>
      </c>
      <c r="F92" s="46"/>
    </row>
    <row r="93" spans="1:6" ht="15" customHeight="1">
      <c r="A93" s="84">
        <v>85</v>
      </c>
      <c r="B93" s="53" t="s">
        <v>323</v>
      </c>
      <c r="C93" s="54" t="s">
        <v>86</v>
      </c>
      <c r="D93" s="54" t="s">
        <v>101</v>
      </c>
      <c r="E93" s="54">
        <v>1998</v>
      </c>
      <c r="F93" s="46"/>
    </row>
    <row r="94" spans="1:6" ht="15" customHeight="1">
      <c r="A94" s="84">
        <v>86</v>
      </c>
      <c r="B94" s="53" t="s">
        <v>263</v>
      </c>
      <c r="C94" s="54" t="s">
        <v>86</v>
      </c>
      <c r="D94" s="67" t="s">
        <v>101</v>
      </c>
      <c r="E94" s="67">
        <v>1998</v>
      </c>
      <c r="F94" s="46"/>
    </row>
    <row r="95" spans="1:6" ht="15" customHeight="1">
      <c r="A95" s="84">
        <v>87</v>
      </c>
      <c r="B95" s="53" t="s">
        <v>295</v>
      </c>
      <c r="C95" s="54" t="s">
        <v>86</v>
      </c>
      <c r="D95" s="67" t="s">
        <v>39</v>
      </c>
      <c r="E95" s="67">
        <v>1961</v>
      </c>
      <c r="F95" s="46"/>
    </row>
    <row r="96" spans="1:6" ht="15" customHeight="1">
      <c r="A96" s="84">
        <v>88</v>
      </c>
      <c r="B96" s="53" t="s">
        <v>264</v>
      </c>
      <c r="C96" s="54" t="s">
        <v>86</v>
      </c>
      <c r="D96" s="54" t="s">
        <v>101</v>
      </c>
      <c r="E96" s="54">
        <v>1998</v>
      </c>
      <c r="F96" s="46"/>
    </row>
    <row r="97" spans="1:6" ht="15" customHeight="1">
      <c r="A97" s="84">
        <v>89</v>
      </c>
      <c r="B97" s="53" t="s">
        <v>262</v>
      </c>
      <c r="C97" s="54" t="s">
        <v>86</v>
      </c>
      <c r="D97" s="54" t="s">
        <v>101</v>
      </c>
      <c r="E97" s="54">
        <v>1999</v>
      </c>
      <c r="F97" s="46"/>
    </row>
    <row r="98" spans="1:6" ht="15" customHeight="1">
      <c r="A98" s="84">
        <v>90</v>
      </c>
      <c r="B98" s="53" t="s">
        <v>333</v>
      </c>
      <c r="C98" s="54" t="s">
        <v>86</v>
      </c>
      <c r="D98" s="54" t="s">
        <v>101</v>
      </c>
      <c r="E98" s="54">
        <v>1999</v>
      </c>
      <c r="F98" s="46"/>
    </row>
    <row r="99" spans="1:6" ht="15" customHeight="1">
      <c r="A99" s="49"/>
      <c r="B99" s="57"/>
      <c r="C99" s="57"/>
      <c r="D99" s="58"/>
      <c r="E99" s="58"/>
      <c r="F99" s="49"/>
    </row>
    <row r="100" spans="1:6" ht="15" customHeight="1">
      <c r="A100" s="41" t="s">
        <v>33</v>
      </c>
      <c r="B100" s="41"/>
      <c r="C100" s="103"/>
      <c r="D100" s="103"/>
      <c r="E100" s="95" t="s">
        <v>95</v>
      </c>
      <c r="F100" s="95"/>
    </row>
    <row r="101" spans="1:6" ht="15" customHeight="1"/>
    <row r="102" spans="1:6" ht="15" customHeight="1"/>
    <row r="103" spans="1:6" ht="15" customHeight="1"/>
    <row r="104" spans="1:6" ht="15" customHeight="1"/>
    <row r="105" spans="1:6" ht="15" customHeight="1"/>
    <row r="106" spans="1:6" ht="15" customHeight="1"/>
    <row r="107" spans="1:6" ht="15" customHeight="1"/>
    <row r="108" spans="1:6" ht="15" customHeight="1"/>
    <row r="109" spans="1:6" ht="15" customHeight="1"/>
    <row r="110" spans="1:6" ht="15" customHeight="1"/>
    <row r="111" spans="1:6" ht="15" customHeight="1"/>
    <row r="112" spans="1:6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</sheetData>
  <sortState ref="B9:F98">
    <sortCondition ref="B9:B98"/>
  </sortState>
  <mergeCells count="6">
    <mergeCell ref="A1:F1"/>
    <mergeCell ref="A3:F3"/>
    <mergeCell ref="A4:F4"/>
    <mergeCell ref="D5:F5"/>
    <mergeCell ref="C100:D100"/>
    <mergeCell ref="E100:F100"/>
  </mergeCells>
  <printOptions horizontalCentered="1"/>
  <pageMargins left="0.59055118110236227" right="0.39370078740157483" top="0.78740157480314965" bottom="0.78740157480314965" header="0.51181102362204722" footer="0.51181102362204722"/>
  <pageSetup paperSize="9" scale="97" orientation="portrait" r:id="rId1"/>
  <headerFooter alignWithMargins="0"/>
  <rowBreaks count="1" manualBreakCount="1">
    <brk id="49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66"/>
  <sheetViews>
    <sheetView view="pageBreakPreview" zoomScaleNormal="70" zoomScaleSheetLayoutView="100" workbookViewId="0"/>
  </sheetViews>
  <sheetFormatPr defaultRowHeight="15"/>
  <cols>
    <col min="1" max="1" width="10.7109375" customWidth="1"/>
    <col min="2" max="2" width="20.7109375" customWidth="1"/>
    <col min="3" max="19" width="6.7109375" customWidth="1"/>
    <col min="21" max="21" width="10.28515625" bestFit="1" customWidth="1"/>
    <col min="24" max="24" width="9.140625" customWidth="1"/>
  </cols>
  <sheetData>
    <row r="1" spans="1:23" ht="18.75">
      <c r="A1" t="s">
        <v>40</v>
      </c>
      <c r="C1" s="8" t="s">
        <v>129</v>
      </c>
      <c r="R1" t="s">
        <v>31</v>
      </c>
      <c r="W1" t="s">
        <v>34</v>
      </c>
    </row>
    <row r="2" spans="1:23" ht="25.5">
      <c r="A2" s="1" t="s">
        <v>24</v>
      </c>
      <c r="B2" s="1" t="s">
        <v>25</v>
      </c>
      <c r="C2" s="11" t="s">
        <v>0</v>
      </c>
      <c r="D2" s="11" t="s">
        <v>2</v>
      </c>
      <c r="E2" s="11" t="s">
        <v>4</v>
      </c>
      <c r="F2" s="11" t="s">
        <v>5</v>
      </c>
      <c r="G2" s="11" t="s">
        <v>7</v>
      </c>
      <c r="H2" s="11" t="s">
        <v>8</v>
      </c>
      <c r="I2" s="11" t="s">
        <v>11</v>
      </c>
      <c r="J2" s="11" t="s">
        <v>13</v>
      </c>
      <c r="K2" s="11" t="s">
        <v>14</v>
      </c>
      <c r="L2" s="11" t="s">
        <v>15</v>
      </c>
      <c r="M2" s="11" t="s">
        <v>16</v>
      </c>
      <c r="N2" s="11" t="s">
        <v>17</v>
      </c>
      <c r="O2" s="11" t="s">
        <v>18</v>
      </c>
      <c r="P2" s="11" t="s">
        <v>19</v>
      </c>
      <c r="Q2" s="11" t="s">
        <v>21</v>
      </c>
      <c r="R2" s="11" t="s">
        <v>22</v>
      </c>
      <c r="S2" s="61" t="s">
        <v>118</v>
      </c>
      <c r="T2" s="10" t="s">
        <v>26</v>
      </c>
      <c r="U2" s="10" t="s">
        <v>29</v>
      </c>
      <c r="V2" s="10" t="s">
        <v>27</v>
      </c>
      <c r="W2" s="10" t="s">
        <v>28</v>
      </c>
    </row>
    <row r="3" spans="1:23" ht="15" customHeight="1">
      <c r="A3" s="106" t="s">
        <v>130</v>
      </c>
      <c r="B3" s="107" t="s">
        <v>12</v>
      </c>
      <c r="C3" s="2"/>
      <c r="D3" s="3" t="s">
        <v>243</v>
      </c>
      <c r="E3" s="3" t="s">
        <v>243</v>
      </c>
      <c r="F3" s="3" t="s">
        <v>245</v>
      </c>
      <c r="G3" s="3" t="s">
        <v>244</v>
      </c>
      <c r="H3" s="3" t="s">
        <v>243</v>
      </c>
      <c r="I3" s="3" t="s">
        <v>243</v>
      </c>
      <c r="J3" s="3" t="s">
        <v>243</v>
      </c>
      <c r="K3" s="3" t="s">
        <v>243</v>
      </c>
      <c r="L3" s="3"/>
      <c r="M3" s="3"/>
      <c r="N3" s="4"/>
      <c r="O3" s="3"/>
      <c r="P3" s="4"/>
      <c r="Q3" s="4"/>
      <c r="R3" s="3"/>
      <c r="S3" s="109">
        <f t="shared" ref="S3:S27" si="0">COUNTA(C4:R4)</f>
        <v>8</v>
      </c>
      <c r="T3" s="109">
        <f>SUM(C4:R4)</f>
        <v>14</v>
      </c>
      <c r="U3" s="109" t="str">
        <f>VALUE(SUM(IF(ISBLANK(C3),0,LEFT(C3,SEARCH(":",C3)-1)),IF(ISBLANK(D3),0,LEFT(D3,SEARCH(":",D3)-1)),IF(ISBLANK(E3),0,LEFT(E3,SEARCH(":",E3)-1)),IF(ISBLANK(F3),0,LEFT(F3,SEARCH(":",F3)-1)),IF(ISBLANK(G3),0,LEFT(G3,SEARCH(":",G3)-1)),IF(ISBLANK(H3),0,LEFT(H3,SEARCH(":",H3)-1)),IF(ISBLANK(I3),0,LEFT(I3,SEARCH(":",I3)-1)),IF(ISBLANK(J3),0,LEFT(J3,SEARCH(":",J3)-1)),IF(ISBLANK(K3),0,LEFT(K3,SEARCH(":",K3)-1)),IF(ISBLANK(L3),0,LEFT(L3,SEARCH(":",L3)-1)),IF(ISBLANK(M3),0,LEFT(M3,SEARCH(":",M3)-1)),IF(ISBLANK(N3),0,LEFT(N3,SEARCH(":",N3)-1)),IF(ISBLANK(O3),0,LEFT(O3,SEARCH(":",O3)-1)),IF(ISBLANK(P3),0,LEFT(P3,SEARCH(":",P3)-1)),IF(ISBLANK(Q3),0,LEFT(Q3,SEARCH(":",Q3)-1)),IF(ISBLANK(R3),0,LEFT(R3,SEARCH(":",R3)-1)),))&amp;"-"&amp;VALUE(SUM(IF(ISBLANK(C3),0,RIGHT(C3,SEARCH(":",C3)-1)),IF(ISBLANK(D3),0,RIGHT(D3,SEARCH(":",D3)-1)),IF(ISBLANK(E3),0,RIGHT(E3,SEARCH(":",E3)-1)),IF(ISBLANK(F3),0,RIGHT(F3,SEARCH(":",F3)-1)),IF(ISBLANK(G3),0,RIGHT(G3,SEARCH(":",G3)-1)),IF(ISBLANK(H3),0,RIGHT(H3,SEARCH(":",H3)-1)),IF(ISBLANK(I3),0,RIGHT(I3,SEARCH(":",I3)-1)),IF(ISBLANK(J3),0,RIGHT(J3,SEARCH(":",J3)-1)),IF(ISBLANK(K3),0,RIGHT(K3,SEARCH(":",K3)-1)),IF(ISBLANK(L3),0,RIGHT(L3,SEARCH(":",L3)-1)),IF(ISBLANK(M3),0,RIGHT(M3,SEARCH(":",M3)-1)),IF(ISBLANK(N3),0,RIGHT(N3,SEARCH(":",N3)-1)),IF(ISBLANK(O3),0,RIGHT(O3,SEARCH(":",O3)-1)),IF(ISBLANK(P3),0,RIGHT(P3,SEARCH(":",P3)-1)),IF(ISBLANK(Q3),0,RIGHT(Q3,SEARCH(":",Q3)-1)),IF(ISBLANK(R3),0,RIGHT(R3,SEARCH(":",R3)-1))))</f>
        <v>13-4</v>
      </c>
      <c r="V3" s="111" t="s">
        <v>39</v>
      </c>
      <c r="W3" s="104">
        <f t="shared" ref="W3:W28" si="1">LEFT(U3,SEARCH("-",U3)-1)/RIGHT(U3,LEN(U3)-SEARCH("-",U3))</f>
        <v>3.25</v>
      </c>
    </row>
    <row r="4" spans="1:23" s="7" customFormat="1" ht="15" customHeight="1">
      <c r="A4" s="106"/>
      <c r="B4" s="108"/>
      <c r="C4" s="6"/>
      <c r="D4" s="5">
        <v>2</v>
      </c>
      <c r="E4" s="5">
        <v>2</v>
      </c>
      <c r="F4" s="5">
        <v>1</v>
      </c>
      <c r="G4" s="5">
        <v>1</v>
      </c>
      <c r="H4" s="5">
        <v>2</v>
      </c>
      <c r="I4" s="5">
        <v>2</v>
      </c>
      <c r="J4" s="5">
        <v>2</v>
      </c>
      <c r="K4" s="5">
        <v>2</v>
      </c>
      <c r="L4" s="5"/>
      <c r="M4" s="5"/>
      <c r="N4" s="13"/>
      <c r="O4" s="5"/>
      <c r="P4" s="13"/>
      <c r="Q4" s="13"/>
      <c r="R4" s="5"/>
      <c r="S4" s="110"/>
      <c r="T4" s="110"/>
      <c r="U4" s="110"/>
      <c r="V4" s="112"/>
      <c r="W4" s="105" t="e">
        <f t="shared" si="1"/>
        <v>#VALUE!</v>
      </c>
    </row>
    <row r="5" spans="1:23" ht="15" customHeight="1">
      <c r="A5" s="106" t="s">
        <v>131</v>
      </c>
      <c r="B5" s="107" t="s">
        <v>6</v>
      </c>
      <c r="C5" s="3" t="s">
        <v>245</v>
      </c>
      <c r="D5" s="2"/>
      <c r="E5" s="3" t="s">
        <v>243</v>
      </c>
      <c r="F5" s="3" t="s">
        <v>245</v>
      </c>
      <c r="G5" s="3" t="s">
        <v>244</v>
      </c>
      <c r="H5" s="3" t="s">
        <v>243</v>
      </c>
      <c r="I5" s="3" t="s">
        <v>243</v>
      </c>
      <c r="J5" s="3" t="s">
        <v>243</v>
      </c>
      <c r="K5" s="3" t="s">
        <v>245</v>
      </c>
      <c r="L5" s="3"/>
      <c r="M5" s="3"/>
      <c r="N5" s="4"/>
      <c r="O5" s="3"/>
      <c r="P5" s="4"/>
      <c r="Q5" s="4"/>
      <c r="R5" s="3"/>
      <c r="S5" s="109">
        <f t="shared" si="0"/>
        <v>8</v>
      </c>
      <c r="T5" s="109">
        <f>SUM(C6:R6)</f>
        <v>11</v>
      </c>
      <c r="U5" s="109" t="str">
        <f t="shared" ref="U5" si="2">VALUE(SUM(IF(ISBLANK(C5),0,LEFT(C5,SEARCH(":",C5)-1)),IF(ISBLANK(D5),0,LEFT(D5,SEARCH(":",D5)-1)),IF(ISBLANK(E5),0,LEFT(E5,SEARCH(":",E5)-1)),IF(ISBLANK(F5),0,LEFT(F5,SEARCH(":",F5)-1)),IF(ISBLANK(G5),0,LEFT(G5,SEARCH(":",G5)-1)),IF(ISBLANK(H5),0,LEFT(H5,SEARCH(":",H5)-1)),IF(ISBLANK(I5),0,LEFT(I5,SEARCH(":",I5)-1)),IF(ISBLANK(J5),0,LEFT(J5,SEARCH(":",J5)-1)),IF(ISBLANK(K5),0,LEFT(K5,SEARCH(":",K5)-1)),IF(ISBLANK(L5),0,LEFT(L5,SEARCH(":",L5)-1)),IF(ISBLANK(M5),0,LEFT(M5,SEARCH(":",M5)-1)),IF(ISBLANK(N5),0,LEFT(N5,SEARCH(":",N5)-1)),IF(ISBLANK(O5),0,LEFT(O5,SEARCH(":",O5)-1)),IF(ISBLANK(P5),0,LEFT(P5,SEARCH(":",P5)-1)),IF(ISBLANK(Q5),0,LEFT(Q5,SEARCH(":",Q5)-1)),IF(ISBLANK(R5),0,LEFT(R5,SEARCH(":",R5)-1)),))&amp;"-"&amp;VALUE(SUM(IF(ISBLANK(C5),0,RIGHT(C5,SEARCH(":",C5)-1)),IF(ISBLANK(D5),0,RIGHT(D5,SEARCH(":",D5)-1)),IF(ISBLANK(E5),0,RIGHT(E5,SEARCH(":",E5)-1)),IF(ISBLANK(F5),0,RIGHT(F5,SEARCH(":",F5)-1)),IF(ISBLANK(G5),0,RIGHT(G5,SEARCH(":",G5)-1)),IF(ISBLANK(H5),0,RIGHT(H5,SEARCH(":",H5)-1)),IF(ISBLANK(I5),0,RIGHT(I5,SEARCH(":",I5)-1)),IF(ISBLANK(J5),0,RIGHT(J5,SEARCH(":",J5)-1)),IF(ISBLANK(K5),0,RIGHT(K5,SEARCH(":",K5)-1)),IF(ISBLANK(L5),0,RIGHT(L5,SEARCH(":",L5)-1)),IF(ISBLANK(M5),0,RIGHT(M5,SEARCH(":",M5)-1)),IF(ISBLANK(N5),0,RIGHT(N5,SEARCH(":",N5)-1)),IF(ISBLANK(O5),0,RIGHT(O5,SEARCH(":",O5)-1)),IF(ISBLANK(P5),0,RIGHT(P5,SEARCH(":",P5)-1)),IF(ISBLANK(Q5),0,RIGHT(Q5,SEARCH(":",Q5)-1)),IF(ISBLANK(R5),0,RIGHT(R5,SEARCH(":",R5)-1))))</f>
        <v>9-8</v>
      </c>
      <c r="V5" s="111" t="s">
        <v>255</v>
      </c>
      <c r="W5" s="104">
        <f t="shared" si="1"/>
        <v>1.125</v>
      </c>
    </row>
    <row r="6" spans="1:23" s="7" customFormat="1" ht="15" customHeight="1">
      <c r="A6" s="106"/>
      <c r="B6" s="108"/>
      <c r="C6" s="5">
        <v>1</v>
      </c>
      <c r="D6" s="6"/>
      <c r="E6" s="5">
        <v>2</v>
      </c>
      <c r="F6" s="5">
        <v>1</v>
      </c>
      <c r="G6" s="5">
        <v>1</v>
      </c>
      <c r="H6" s="5">
        <v>2</v>
      </c>
      <c r="I6" s="5">
        <v>2</v>
      </c>
      <c r="J6" s="5">
        <v>2</v>
      </c>
      <c r="K6" s="5">
        <v>0</v>
      </c>
      <c r="L6" s="5"/>
      <c r="M6" s="5"/>
      <c r="N6" s="13"/>
      <c r="O6" s="5"/>
      <c r="P6" s="13"/>
      <c r="Q6" s="13"/>
      <c r="R6" s="5"/>
      <c r="S6" s="110"/>
      <c r="T6" s="110"/>
      <c r="U6" s="110"/>
      <c r="V6" s="112"/>
      <c r="W6" s="105" t="e">
        <f t="shared" si="1"/>
        <v>#VALUE!</v>
      </c>
    </row>
    <row r="7" spans="1:23" ht="15" customHeight="1">
      <c r="A7" s="106" t="s">
        <v>132</v>
      </c>
      <c r="B7" s="107" t="s">
        <v>241</v>
      </c>
      <c r="C7" s="3" t="s">
        <v>245</v>
      </c>
      <c r="D7" s="3" t="s">
        <v>245</v>
      </c>
      <c r="E7" s="2"/>
      <c r="F7" s="3" t="s">
        <v>245</v>
      </c>
      <c r="G7" s="3" t="s">
        <v>245</v>
      </c>
      <c r="H7" s="3" t="s">
        <v>245</v>
      </c>
      <c r="I7" s="3" t="s">
        <v>245</v>
      </c>
      <c r="J7" s="3" t="s">
        <v>245</v>
      </c>
      <c r="K7" s="3" t="s">
        <v>245</v>
      </c>
      <c r="L7" s="3"/>
      <c r="M7" s="3"/>
      <c r="N7" s="4"/>
      <c r="O7" s="3"/>
      <c r="P7" s="4"/>
      <c r="Q7" s="4"/>
      <c r="R7" s="3"/>
      <c r="S7" s="109">
        <f t="shared" si="0"/>
        <v>8</v>
      </c>
      <c r="T7" s="109">
        <f>SUM(C8:R8)</f>
        <v>0</v>
      </c>
      <c r="U7" s="109" t="str">
        <f t="shared" ref="U7" si="3">VALUE(SUM(IF(ISBLANK(C7),0,LEFT(C7,SEARCH(":",C7)-1)),IF(ISBLANK(D7),0,LEFT(D7,SEARCH(":",D7)-1)),IF(ISBLANK(E7),0,LEFT(E7,SEARCH(":",E7)-1)),IF(ISBLANK(F7),0,LEFT(F7,SEARCH(":",F7)-1)),IF(ISBLANK(G7),0,LEFT(G7,SEARCH(":",G7)-1)),IF(ISBLANK(H7),0,LEFT(H7,SEARCH(":",H7)-1)),IF(ISBLANK(I7),0,LEFT(I7,SEARCH(":",I7)-1)),IF(ISBLANK(J7),0,LEFT(J7,SEARCH(":",J7)-1)),IF(ISBLANK(K7),0,LEFT(K7,SEARCH(":",K7)-1)),IF(ISBLANK(L7),0,LEFT(L7,SEARCH(":",L7)-1)),IF(ISBLANK(M7),0,LEFT(M7,SEARCH(":",M7)-1)),IF(ISBLANK(N7),0,LEFT(N7,SEARCH(":",N7)-1)),IF(ISBLANK(O7),0,LEFT(O7,SEARCH(":",O7)-1)),IF(ISBLANK(P7),0,LEFT(P7,SEARCH(":",P7)-1)),IF(ISBLANK(Q7),0,LEFT(Q7,SEARCH(":",Q7)-1)),IF(ISBLANK(R7),0,LEFT(R7,SEARCH(":",R7)-1)),))&amp;"-"&amp;VALUE(SUM(IF(ISBLANK(C7),0,RIGHT(C7,SEARCH(":",C7)-1)),IF(ISBLANK(D7),0,RIGHT(D7,SEARCH(":",D7)-1)),IF(ISBLANK(E7),0,RIGHT(E7,SEARCH(":",E7)-1)),IF(ISBLANK(F7),0,RIGHT(F7,SEARCH(":",F7)-1)),IF(ISBLANK(G7),0,RIGHT(G7,SEARCH(":",G7)-1)),IF(ISBLANK(H7),0,RIGHT(H7,SEARCH(":",H7)-1)),IF(ISBLANK(I7),0,RIGHT(I7,SEARCH(":",I7)-1)),IF(ISBLANK(J7),0,RIGHT(J7,SEARCH(":",J7)-1)),IF(ISBLANK(K7),0,RIGHT(K7,SEARCH(":",K7)-1)),IF(ISBLANK(L7),0,RIGHT(L7,SEARCH(":",L7)-1)),IF(ISBLANK(M7),0,RIGHT(M7,SEARCH(":",M7)-1)),IF(ISBLANK(N7),0,RIGHT(N7,SEARCH(":",N7)-1)),IF(ISBLANK(O7),0,RIGHT(O7,SEARCH(":",O7)-1)),IF(ISBLANK(P7),0,RIGHT(P7,SEARCH(":",P7)-1)),IF(ISBLANK(Q7),0,RIGHT(Q7,SEARCH(":",Q7)-1)),IF(ISBLANK(R7),0,RIGHT(R7,SEARCH(":",R7)-1))))</f>
        <v>0-16</v>
      </c>
      <c r="V7" s="111"/>
      <c r="W7" s="104">
        <f t="shared" si="1"/>
        <v>0</v>
      </c>
    </row>
    <row r="8" spans="1:23" s="7" customFormat="1" ht="15" customHeight="1">
      <c r="A8" s="106"/>
      <c r="B8" s="108"/>
      <c r="C8" s="5">
        <v>0</v>
      </c>
      <c r="D8" s="5">
        <v>0</v>
      </c>
      <c r="E8" s="6"/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/>
      <c r="M8" s="5"/>
      <c r="N8" s="13"/>
      <c r="O8" s="5"/>
      <c r="P8" s="13"/>
      <c r="Q8" s="13"/>
      <c r="R8" s="5"/>
      <c r="S8" s="110"/>
      <c r="T8" s="110"/>
      <c r="U8" s="110"/>
      <c r="V8" s="112"/>
      <c r="W8" s="105" t="e">
        <f t="shared" si="1"/>
        <v>#VALUE!</v>
      </c>
    </row>
    <row r="9" spans="1:23" ht="15" customHeight="1">
      <c r="A9" s="106" t="s">
        <v>133</v>
      </c>
      <c r="B9" s="107" t="s">
        <v>36</v>
      </c>
      <c r="C9" s="3" t="s">
        <v>243</v>
      </c>
      <c r="D9" s="3" t="s">
        <v>243</v>
      </c>
      <c r="E9" s="3" t="s">
        <v>243</v>
      </c>
      <c r="F9" s="2"/>
      <c r="G9" s="3" t="s">
        <v>246</v>
      </c>
      <c r="H9" s="3" t="s">
        <v>243</v>
      </c>
      <c r="I9" s="3" t="s">
        <v>243</v>
      </c>
      <c r="J9" s="3" t="s">
        <v>243</v>
      </c>
      <c r="K9" s="3" t="s">
        <v>243</v>
      </c>
      <c r="L9" s="3"/>
      <c r="M9" s="3"/>
      <c r="N9" s="3"/>
      <c r="O9" s="4"/>
      <c r="P9" s="3"/>
      <c r="Q9" s="3"/>
      <c r="R9" s="3"/>
      <c r="S9" s="109">
        <f t="shared" si="0"/>
        <v>8</v>
      </c>
      <c r="T9" s="109">
        <f>SUM(C10:R10)</f>
        <v>16</v>
      </c>
      <c r="U9" s="109" t="str">
        <f t="shared" ref="U9" si="4">VALUE(SUM(IF(ISBLANK(C9),0,LEFT(C9,SEARCH(":",C9)-1)),IF(ISBLANK(D9),0,LEFT(D9,SEARCH(":",D9)-1)),IF(ISBLANK(E9),0,LEFT(E9,SEARCH(":",E9)-1)),IF(ISBLANK(F9),0,LEFT(F9,SEARCH(":",F9)-1)),IF(ISBLANK(G9),0,LEFT(G9,SEARCH(":",G9)-1)),IF(ISBLANK(H9),0,LEFT(H9,SEARCH(":",H9)-1)),IF(ISBLANK(I9),0,LEFT(I9,SEARCH(":",I9)-1)),IF(ISBLANK(J9),0,LEFT(J9,SEARCH(":",J9)-1)),IF(ISBLANK(K9),0,LEFT(K9,SEARCH(":",K9)-1)),IF(ISBLANK(L9),0,LEFT(L9,SEARCH(":",L9)-1)),IF(ISBLANK(M9),0,LEFT(M9,SEARCH(":",M9)-1)),IF(ISBLANK(N9),0,LEFT(N9,SEARCH(":",N9)-1)),IF(ISBLANK(O9),0,LEFT(O9,SEARCH(":",O9)-1)),IF(ISBLANK(P9),0,LEFT(P9,SEARCH(":",P9)-1)),IF(ISBLANK(Q9),0,LEFT(Q9,SEARCH(":",Q9)-1)),IF(ISBLANK(R9),0,LEFT(R9,SEARCH(":",R9)-1)),))&amp;"-"&amp;VALUE(SUM(IF(ISBLANK(C9),0,RIGHT(C9,SEARCH(":",C9)-1)),IF(ISBLANK(D9),0,RIGHT(D9,SEARCH(":",D9)-1)),IF(ISBLANK(E9),0,RIGHT(E9,SEARCH(":",E9)-1)),IF(ISBLANK(F9),0,RIGHT(F9,SEARCH(":",F9)-1)),IF(ISBLANK(G9),0,RIGHT(G9,SEARCH(":",G9)-1)),IF(ISBLANK(H9),0,RIGHT(H9,SEARCH(":",H9)-1)),IF(ISBLANK(I9),0,RIGHT(I9,SEARCH(":",I9)-1)),IF(ISBLANK(J9),0,RIGHT(J9,SEARCH(":",J9)-1)),IF(ISBLANK(K9),0,RIGHT(K9,SEARCH(":",K9)-1)),IF(ISBLANK(L9),0,RIGHT(L9,SEARCH(":",L9)-1)),IF(ISBLANK(M9),0,RIGHT(M9,SEARCH(":",M9)-1)),IF(ISBLANK(N9),0,RIGHT(N9,SEARCH(":",N9)-1)),IF(ISBLANK(O9),0,RIGHT(O9,SEARCH(":",O9)-1)),IF(ISBLANK(P9),0,RIGHT(P9,SEARCH(":",P9)-1)),IF(ISBLANK(Q9),0,RIGHT(Q9,SEARCH(":",Q9)-1)),IF(ISBLANK(R9),0,RIGHT(R9,SEARCH(":",R9)-1))))</f>
        <v>16-1</v>
      </c>
      <c r="V9" s="111" t="s">
        <v>37</v>
      </c>
      <c r="W9" s="104">
        <f t="shared" si="1"/>
        <v>16</v>
      </c>
    </row>
    <row r="10" spans="1:23" s="7" customFormat="1" ht="15" customHeight="1">
      <c r="A10" s="106"/>
      <c r="B10" s="108"/>
      <c r="C10" s="5">
        <v>2</v>
      </c>
      <c r="D10" s="5">
        <v>2</v>
      </c>
      <c r="E10" s="5">
        <v>2</v>
      </c>
      <c r="F10" s="6"/>
      <c r="G10" s="5">
        <v>2</v>
      </c>
      <c r="H10" s="5">
        <v>2</v>
      </c>
      <c r="I10" s="5">
        <v>2</v>
      </c>
      <c r="J10" s="5">
        <v>2</v>
      </c>
      <c r="K10" s="5">
        <v>2</v>
      </c>
      <c r="L10" s="5"/>
      <c r="M10" s="5"/>
      <c r="N10" s="5"/>
      <c r="O10" s="13"/>
      <c r="P10" s="5"/>
      <c r="Q10" s="5"/>
      <c r="R10" s="5"/>
      <c r="S10" s="110"/>
      <c r="T10" s="110"/>
      <c r="U10" s="110"/>
      <c r="V10" s="112"/>
      <c r="W10" s="105" t="e">
        <f t="shared" si="1"/>
        <v>#VALUE!</v>
      </c>
    </row>
    <row r="11" spans="1:23" ht="15" customHeight="1">
      <c r="A11" s="106" t="s">
        <v>134</v>
      </c>
      <c r="B11" s="107" t="s">
        <v>227</v>
      </c>
      <c r="C11" s="3" t="s">
        <v>246</v>
      </c>
      <c r="D11" s="3" t="s">
        <v>246</v>
      </c>
      <c r="E11" s="3" t="s">
        <v>243</v>
      </c>
      <c r="F11" s="3" t="s">
        <v>244</v>
      </c>
      <c r="G11" s="2"/>
      <c r="H11" s="3" t="s">
        <v>243</v>
      </c>
      <c r="I11" s="3" t="s">
        <v>246</v>
      </c>
      <c r="J11" s="3" t="s">
        <v>243</v>
      </c>
      <c r="K11" s="3" t="s">
        <v>243</v>
      </c>
      <c r="L11" s="3"/>
      <c r="M11" s="3"/>
      <c r="N11" s="3"/>
      <c r="O11" s="3"/>
      <c r="P11" s="3"/>
      <c r="Q11" s="3"/>
      <c r="R11" s="3"/>
      <c r="S11" s="109">
        <f t="shared" si="0"/>
        <v>8</v>
      </c>
      <c r="T11" s="109">
        <f>SUM(C12:R12)</f>
        <v>15</v>
      </c>
      <c r="U11" s="109" t="str">
        <f t="shared" ref="U11" si="5">VALUE(SUM(IF(ISBLANK(C11),0,LEFT(C11,SEARCH(":",C11)-1)),IF(ISBLANK(D11),0,LEFT(D11,SEARCH(":",D11)-1)),IF(ISBLANK(E11),0,LEFT(E11,SEARCH(":",E11)-1)),IF(ISBLANK(F11),0,LEFT(F11,SEARCH(":",F11)-1)),IF(ISBLANK(G11),0,LEFT(G11,SEARCH(":",G11)-1)),IF(ISBLANK(H11),0,LEFT(H11,SEARCH(":",H11)-1)),IF(ISBLANK(I11),0,LEFT(I11,SEARCH(":",I11)-1)),IF(ISBLANK(J11),0,LEFT(J11,SEARCH(":",J11)-1)),IF(ISBLANK(K11),0,LEFT(K11,SEARCH(":",K11)-1)),IF(ISBLANK(L11),0,LEFT(L11,SEARCH(":",L11)-1)),IF(ISBLANK(M11),0,LEFT(M11,SEARCH(":",M11)-1)),IF(ISBLANK(N11),0,LEFT(N11,SEARCH(":",N11)-1)),IF(ISBLANK(O11),0,LEFT(O11,SEARCH(":",O11)-1)),IF(ISBLANK(P11),0,LEFT(P11,SEARCH(":",P11)-1)),IF(ISBLANK(Q11),0,LEFT(Q11,SEARCH(":",Q11)-1)),IF(ISBLANK(R11),0,LEFT(R11,SEARCH(":",R11)-1)),))&amp;"-"&amp;VALUE(SUM(IF(ISBLANK(C11),0,RIGHT(C11,SEARCH(":",C11)-1)),IF(ISBLANK(D11),0,RIGHT(D11,SEARCH(":",D11)-1)),IF(ISBLANK(E11),0,RIGHT(E11,SEARCH(":",E11)-1)),IF(ISBLANK(F11),0,RIGHT(F11,SEARCH(":",F11)-1)),IF(ISBLANK(G11),0,RIGHT(G11,SEARCH(":",G11)-1)),IF(ISBLANK(H11),0,RIGHT(H11,SEARCH(":",H11)-1)),IF(ISBLANK(I11),0,RIGHT(I11,SEARCH(":",I11)-1)),IF(ISBLANK(J11),0,RIGHT(J11,SEARCH(":",J11)-1)),IF(ISBLANK(K11),0,RIGHT(K11,SEARCH(":",K11)-1)),IF(ISBLANK(L11),0,RIGHT(L11,SEARCH(":",L11)-1)),IF(ISBLANK(M11),0,RIGHT(M11,SEARCH(":",M11)-1)),IF(ISBLANK(N11),0,RIGHT(N11,SEARCH(":",N11)-1)),IF(ISBLANK(O11),0,RIGHT(O11,SEARCH(":",O11)-1)),IF(ISBLANK(P11),0,RIGHT(P11,SEARCH(":",P11)-1)),IF(ISBLANK(Q11),0,RIGHT(Q11,SEARCH(":",Q11)-1)),IF(ISBLANK(R11),0,RIGHT(R11,SEARCH(":",R11)-1))))</f>
        <v>15-5</v>
      </c>
      <c r="V11" s="111" t="s">
        <v>38</v>
      </c>
      <c r="W11" s="104">
        <f t="shared" si="1"/>
        <v>3</v>
      </c>
    </row>
    <row r="12" spans="1:23" s="7" customFormat="1" ht="15" customHeight="1">
      <c r="A12" s="106"/>
      <c r="B12" s="108"/>
      <c r="C12" s="5">
        <v>2</v>
      </c>
      <c r="D12" s="5">
        <v>2</v>
      </c>
      <c r="E12" s="5">
        <v>2</v>
      </c>
      <c r="F12" s="5">
        <v>1</v>
      </c>
      <c r="G12" s="6"/>
      <c r="H12" s="5">
        <v>2</v>
      </c>
      <c r="I12" s="5">
        <v>2</v>
      </c>
      <c r="J12" s="5">
        <v>2</v>
      </c>
      <c r="K12" s="5">
        <v>2</v>
      </c>
      <c r="L12" s="5"/>
      <c r="M12" s="5"/>
      <c r="N12" s="5"/>
      <c r="O12" s="5"/>
      <c r="P12" s="5"/>
      <c r="Q12" s="5"/>
      <c r="R12" s="5"/>
      <c r="S12" s="110"/>
      <c r="T12" s="110"/>
      <c r="U12" s="110"/>
      <c r="V12" s="112"/>
      <c r="W12" s="105" t="e">
        <f t="shared" si="1"/>
        <v>#VALUE!</v>
      </c>
    </row>
    <row r="13" spans="1:23" ht="15" customHeight="1">
      <c r="A13" s="106" t="s">
        <v>135</v>
      </c>
      <c r="B13" s="107" t="s">
        <v>110</v>
      </c>
      <c r="C13" s="3" t="s">
        <v>245</v>
      </c>
      <c r="D13" s="3" t="s">
        <v>245</v>
      </c>
      <c r="E13" s="3" t="s">
        <v>245</v>
      </c>
      <c r="F13" s="3" t="s">
        <v>245</v>
      </c>
      <c r="G13" s="3" t="s">
        <v>245</v>
      </c>
      <c r="H13" s="2"/>
      <c r="I13" s="3" t="s">
        <v>245</v>
      </c>
      <c r="J13" s="3" t="s">
        <v>245</v>
      </c>
      <c r="K13" s="3" t="s">
        <v>245</v>
      </c>
      <c r="L13" s="3"/>
      <c r="M13" s="3"/>
      <c r="N13" s="3"/>
      <c r="O13" s="3"/>
      <c r="P13" s="3"/>
      <c r="Q13" s="3"/>
      <c r="R13" s="3"/>
      <c r="S13" s="109">
        <f t="shared" si="0"/>
        <v>8</v>
      </c>
      <c r="T13" s="109">
        <f>SUM(C14:R14)</f>
        <v>0</v>
      </c>
      <c r="U13" s="109" t="str">
        <f t="shared" ref="U13" si="6">VALUE(SUM(IF(ISBLANK(C13),0,LEFT(C13,SEARCH(":",C13)-1)),IF(ISBLANK(D13),0,LEFT(D13,SEARCH(":",D13)-1)),IF(ISBLANK(E13),0,LEFT(E13,SEARCH(":",E13)-1)),IF(ISBLANK(F13),0,LEFT(F13,SEARCH(":",F13)-1)),IF(ISBLANK(G13),0,LEFT(G13,SEARCH(":",G13)-1)),IF(ISBLANK(H13),0,LEFT(H13,SEARCH(":",H13)-1)),IF(ISBLANK(I13),0,LEFT(I13,SEARCH(":",I13)-1)),IF(ISBLANK(J13),0,LEFT(J13,SEARCH(":",J13)-1)),IF(ISBLANK(K13),0,LEFT(K13,SEARCH(":",K13)-1)),IF(ISBLANK(L13),0,LEFT(L13,SEARCH(":",L13)-1)),IF(ISBLANK(M13),0,LEFT(M13,SEARCH(":",M13)-1)),IF(ISBLANK(N13),0,LEFT(N13,SEARCH(":",N13)-1)),IF(ISBLANK(O13),0,LEFT(O13,SEARCH(":",O13)-1)),IF(ISBLANK(P13),0,LEFT(P13,SEARCH(":",P13)-1)),IF(ISBLANK(Q13),0,LEFT(Q13,SEARCH(":",Q13)-1)),IF(ISBLANK(R13),0,LEFT(R13,SEARCH(":",R13)-1)),))&amp;"-"&amp;VALUE(SUM(IF(ISBLANK(C13),0,RIGHT(C13,SEARCH(":",C13)-1)),IF(ISBLANK(D13),0,RIGHT(D13,SEARCH(":",D13)-1)),IF(ISBLANK(E13),0,RIGHT(E13,SEARCH(":",E13)-1)),IF(ISBLANK(F13),0,RIGHT(F13,SEARCH(":",F13)-1)),IF(ISBLANK(G13),0,RIGHT(G13,SEARCH(":",G13)-1)),IF(ISBLANK(H13),0,RIGHT(H13,SEARCH(":",H13)-1)),IF(ISBLANK(I13),0,RIGHT(I13,SEARCH(":",I13)-1)),IF(ISBLANK(J13),0,RIGHT(J13,SEARCH(":",J13)-1)),IF(ISBLANK(K13),0,RIGHT(K13,SEARCH(":",K13)-1)),IF(ISBLANK(L13),0,RIGHT(L13,SEARCH(":",L13)-1)),IF(ISBLANK(M13),0,RIGHT(M13,SEARCH(":",M13)-1)),IF(ISBLANK(N13),0,RIGHT(N13,SEARCH(":",N13)-1)),IF(ISBLANK(O13),0,RIGHT(O13,SEARCH(":",O13)-1)),IF(ISBLANK(P13),0,RIGHT(P13,SEARCH(":",P13)-1)),IF(ISBLANK(Q13),0,RIGHT(Q13,SEARCH(":",Q13)-1)),IF(ISBLANK(R13),0,RIGHT(R13,SEARCH(":",R13)-1))))</f>
        <v>0-16</v>
      </c>
      <c r="V13" s="111"/>
      <c r="W13" s="104">
        <f t="shared" si="1"/>
        <v>0</v>
      </c>
    </row>
    <row r="14" spans="1:23" s="7" customFormat="1" ht="15" customHeight="1">
      <c r="A14" s="106"/>
      <c r="B14" s="108"/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6"/>
      <c r="I14" s="5">
        <v>0</v>
      </c>
      <c r="J14" s="5">
        <v>0</v>
      </c>
      <c r="K14" s="5">
        <v>0</v>
      </c>
      <c r="L14" s="5"/>
      <c r="M14" s="5"/>
      <c r="N14" s="5"/>
      <c r="O14" s="5"/>
      <c r="P14" s="5"/>
      <c r="Q14" s="5"/>
      <c r="R14" s="5"/>
      <c r="S14" s="110"/>
      <c r="T14" s="110"/>
      <c r="U14" s="110"/>
      <c r="V14" s="112"/>
      <c r="W14" s="105" t="e">
        <f t="shared" si="1"/>
        <v>#VALUE!</v>
      </c>
    </row>
    <row r="15" spans="1:23" ht="15" customHeight="1">
      <c r="A15" s="106" t="s">
        <v>136</v>
      </c>
      <c r="B15" s="107" t="s">
        <v>10</v>
      </c>
      <c r="C15" s="3" t="s">
        <v>245</v>
      </c>
      <c r="D15" s="3" t="s">
        <v>245</v>
      </c>
      <c r="E15" s="3" t="s">
        <v>243</v>
      </c>
      <c r="F15" s="3" t="s">
        <v>245</v>
      </c>
      <c r="G15" s="3" t="s">
        <v>244</v>
      </c>
      <c r="H15" s="3" t="s">
        <v>243</v>
      </c>
      <c r="I15" s="2"/>
      <c r="J15" s="3" t="s">
        <v>243</v>
      </c>
      <c r="K15" s="3" t="s">
        <v>243</v>
      </c>
      <c r="L15" s="3"/>
      <c r="M15" s="3"/>
      <c r="N15" s="3"/>
      <c r="O15" s="3"/>
      <c r="P15" s="3"/>
      <c r="Q15" s="3"/>
      <c r="R15" s="3"/>
      <c r="S15" s="109">
        <f t="shared" si="0"/>
        <v>8</v>
      </c>
      <c r="T15" s="109">
        <f>SUM(C16:R16)</f>
        <v>12</v>
      </c>
      <c r="U15" s="109" t="str">
        <f t="shared" ref="U15" si="7">VALUE(SUM(IF(ISBLANK(C15),0,LEFT(C15,SEARCH(":",C15)-1)),IF(ISBLANK(D15),0,LEFT(D15,SEARCH(":",D15)-1)),IF(ISBLANK(E15),0,LEFT(E15,SEARCH(":",E15)-1)),IF(ISBLANK(F15),0,LEFT(F15,SEARCH(":",F15)-1)),IF(ISBLANK(G15),0,LEFT(G15,SEARCH(":",G15)-1)),IF(ISBLANK(H15),0,LEFT(H15,SEARCH(":",H15)-1)),IF(ISBLANK(I15),0,LEFT(I15,SEARCH(":",I15)-1)),IF(ISBLANK(J15),0,LEFT(J15,SEARCH(":",J15)-1)),IF(ISBLANK(K15),0,LEFT(K15,SEARCH(":",K15)-1)),IF(ISBLANK(L15),0,LEFT(L15,SEARCH(":",L15)-1)),IF(ISBLANK(M15),0,LEFT(M15,SEARCH(":",M15)-1)),IF(ISBLANK(N15),0,LEFT(N15,SEARCH(":",N15)-1)),IF(ISBLANK(O15),0,LEFT(O15,SEARCH(":",O15)-1)),IF(ISBLANK(P15),0,LEFT(P15,SEARCH(":",P15)-1)),IF(ISBLANK(Q15),0,LEFT(Q15,SEARCH(":",Q15)-1)),IF(ISBLANK(R15),0,LEFT(R15,SEARCH(":",R15)-1)),))&amp;"-"&amp;VALUE(SUM(IF(ISBLANK(C15),0,RIGHT(C15,SEARCH(":",C15)-1)),IF(ISBLANK(D15),0,RIGHT(D15,SEARCH(":",D15)-1)),IF(ISBLANK(E15),0,RIGHT(E15,SEARCH(":",E15)-1)),IF(ISBLANK(F15),0,RIGHT(F15,SEARCH(":",F15)-1)),IF(ISBLANK(G15),0,RIGHT(G15,SEARCH(":",G15)-1)),IF(ISBLANK(H15),0,RIGHT(H15,SEARCH(":",H15)-1)),IF(ISBLANK(I15),0,RIGHT(I15,SEARCH(":",I15)-1)),IF(ISBLANK(J15),0,RIGHT(J15,SEARCH(":",J15)-1)),IF(ISBLANK(K15),0,RIGHT(K15,SEARCH(":",K15)-1)),IF(ISBLANK(L15),0,RIGHT(L15,SEARCH(":",L15)-1)),IF(ISBLANK(M15),0,RIGHT(M15,SEARCH(":",M15)-1)),IF(ISBLANK(N15),0,RIGHT(N15,SEARCH(":",N15)-1)),IF(ISBLANK(O15),0,RIGHT(O15,SEARCH(":",O15)-1)),IF(ISBLANK(P15),0,RIGHT(P15,SEARCH(":",P15)-1)),IF(ISBLANK(Q15),0,RIGHT(Q15,SEARCH(":",Q15)-1)),IF(ISBLANK(R15),0,RIGHT(R15,SEARCH(":",R15)-1))))</f>
        <v>9-8</v>
      </c>
      <c r="V15" s="111" t="s">
        <v>254</v>
      </c>
      <c r="W15" s="104">
        <f t="shared" si="1"/>
        <v>1.125</v>
      </c>
    </row>
    <row r="16" spans="1:23" s="7" customFormat="1" ht="15" customHeight="1">
      <c r="A16" s="106"/>
      <c r="B16" s="108"/>
      <c r="C16" s="5">
        <v>1</v>
      </c>
      <c r="D16" s="5">
        <v>1</v>
      </c>
      <c r="E16" s="5">
        <v>2</v>
      </c>
      <c r="F16" s="5">
        <v>1</v>
      </c>
      <c r="G16" s="5">
        <v>1</v>
      </c>
      <c r="H16" s="5">
        <v>2</v>
      </c>
      <c r="I16" s="6"/>
      <c r="J16" s="5">
        <v>2</v>
      </c>
      <c r="K16" s="5">
        <v>2</v>
      </c>
      <c r="L16" s="5"/>
      <c r="M16" s="5"/>
      <c r="N16" s="5"/>
      <c r="O16" s="5"/>
      <c r="P16" s="5"/>
      <c r="Q16" s="5"/>
      <c r="R16" s="5"/>
      <c r="S16" s="110"/>
      <c r="T16" s="110"/>
      <c r="U16" s="110"/>
      <c r="V16" s="112"/>
      <c r="W16" s="105" t="e">
        <f t="shared" si="1"/>
        <v>#VALUE!</v>
      </c>
    </row>
    <row r="17" spans="1:23" ht="15" customHeight="1">
      <c r="A17" s="106" t="s">
        <v>137</v>
      </c>
      <c r="B17" s="107" t="s">
        <v>3</v>
      </c>
      <c r="C17" s="3" t="s">
        <v>245</v>
      </c>
      <c r="D17" s="3" t="s">
        <v>245</v>
      </c>
      <c r="E17" s="3" t="s">
        <v>245</v>
      </c>
      <c r="F17" s="3" t="s">
        <v>245</v>
      </c>
      <c r="G17" s="3" t="s">
        <v>245</v>
      </c>
      <c r="H17" s="3" t="s">
        <v>245</v>
      </c>
      <c r="I17" s="3" t="s">
        <v>245</v>
      </c>
      <c r="J17" s="2"/>
      <c r="K17" s="3" t="s">
        <v>245</v>
      </c>
      <c r="L17" s="3"/>
      <c r="M17" s="3"/>
      <c r="N17" s="3"/>
      <c r="O17" s="3"/>
      <c r="P17" s="3"/>
      <c r="Q17" s="3"/>
      <c r="R17" s="3"/>
      <c r="S17" s="109">
        <f t="shared" si="0"/>
        <v>8</v>
      </c>
      <c r="T17" s="109">
        <f>SUM(C18:R18)</f>
        <v>0</v>
      </c>
      <c r="U17" s="109" t="str">
        <f t="shared" ref="U17" si="8">VALUE(SUM(IF(ISBLANK(C17),0,LEFT(C17,SEARCH(":",C17)-1)),IF(ISBLANK(D17),0,LEFT(D17,SEARCH(":",D17)-1)),IF(ISBLANK(E17),0,LEFT(E17,SEARCH(":",E17)-1)),IF(ISBLANK(F17),0,LEFT(F17,SEARCH(":",F17)-1)),IF(ISBLANK(G17),0,LEFT(G17,SEARCH(":",G17)-1)),IF(ISBLANK(H17),0,LEFT(H17,SEARCH(":",H17)-1)),IF(ISBLANK(I17),0,LEFT(I17,SEARCH(":",I17)-1)),IF(ISBLANK(J17),0,LEFT(J17,SEARCH(":",J17)-1)),IF(ISBLANK(K17),0,LEFT(K17,SEARCH(":",K17)-1)),IF(ISBLANK(L17),0,LEFT(L17,SEARCH(":",L17)-1)),IF(ISBLANK(M17),0,LEFT(M17,SEARCH(":",M17)-1)),IF(ISBLANK(N17),0,LEFT(N17,SEARCH(":",N17)-1)),IF(ISBLANK(O17),0,LEFT(O17,SEARCH(":",O17)-1)),IF(ISBLANK(P17),0,LEFT(P17,SEARCH(":",P17)-1)),IF(ISBLANK(Q17),0,LEFT(Q17,SEARCH(":",Q17)-1)),IF(ISBLANK(R17),0,LEFT(R17,SEARCH(":",R17)-1)),))&amp;"-"&amp;VALUE(SUM(IF(ISBLANK(C17),0,RIGHT(C17,SEARCH(":",C17)-1)),IF(ISBLANK(D17),0,RIGHT(D17,SEARCH(":",D17)-1)),IF(ISBLANK(E17),0,RIGHT(E17,SEARCH(":",E17)-1)),IF(ISBLANK(F17),0,RIGHT(F17,SEARCH(":",F17)-1)),IF(ISBLANK(G17),0,RIGHT(G17,SEARCH(":",G17)-1)),IF(ISBLANK(H17),0,RIGHT(H17,SEARCH(":",H17)-1)),IF(ISBLANK(I17),0,RIGHT(I17,SEARCH(":",I17)-1)),IF(ISBLANK(J17),0,RIGHT(J17,SEARCH(":",J17)-1)),IF(ISBLANK(K17),0,RIGHT(K17,SEARCH(":",K17)-1)),IF(ISBLANK(L17),0,RIGHT(L17,SEARCH(":",L17)-1)),IF(ISBLANK(M17),0,RIGHT(M17,SEARCH(":",M17)-1)),IF(ISBLANK(N17),0,RIGHT(N17,SEARCH(":",N17)-1)),IF(ISBLANK(O17),0,RIGHT(O17,SEARCH(":",O17)-1)),IF(ISBLANK(P17),0,RIGHT(P17,SEARCH(":",P17)-1)),IF(ISBLANK(Q17),0,RIGHT(Q17,SEARCH(":",Q17)-1)),IF(ISBLANK(R17),0,RIGHT(R17,SEARCH(":",R17)-1))))</f>
        <v>0-16</v>
      </c>
      <c r="V17" s="111"/>
      <c r="W17" s="104">
        <f t="shared" si="1"/>
        <v>0</v>
      </c>
    </row>
    <row r="18" spans="1:23" s="7" customFormat="1" ht="15" customHeight="1">
      <c r="A18" s="106"/>
      <c r="B18" s="108"/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6"/>
      <c r="K18" s="5">
        <v>0</v>
      </c>
      <c r="L18" s="5"/>
      <c r="M18" s="5"/>
      <c r="N18" s="5"/>
      <c r="O18" s="5"/>
      <c r="P18" s="5"/>
      <c r="Q18" s="5"/>
      <c r="R18" s="5"/>
      <c r="S18" s="110"/>
      <c r="T18" s="110"/>
      <c r="U18" s="110"/>
      <c r="V18" s="112"/>
      <c r="W18" s="105" t="e">
        <f t="shared" si="1"/>
        <v>#VALUE!</v>
      </c>
    </row>
    <row r="19" spans="1:23" ht="15" customHeight="1">
      <c r="A19" s="106" t="s">
        <v>138</v>
      </c>
      <c r="B19" s="107" t="s">
        <v>253</v>
      </c>
      <c r="C19" s="3" t="s">
        <v>245</v>
      </c>
      <c r="D19" s="3" t="s">
        <v>243</v>
      </c>
      <c r="E19" s="3" t="s">
        <v>245</v>
      </c>
      <c r="F19" s="3" t="s">
        <v>245</v>
      </c>
      <c r="G19" s="3" t="s">
        <v>245</v>
      </c>
      <c r="H19" s="3" t="s">
        <v>245</v>
      </c>
      <c r="I19" s="3" t="s">
        <v>245</v>
      </c>
      <c r="J19" s="3" t="s">
        <v>243</v>
      </c>
      <c r="K19" s="2"/>
      <c r="L19" s="3"/>
      <c r="M19" s="3"/>
      <c r="N19" s="3"/>
      <c r="O19" s="3"/>
      <c r="P19" s="3"/>
      <c r="Q19" s="3"/>
      <c r="R19" s="3"/>
      <c r="S19" s="109">
        <f t="shared" si="0"/>
        <v>8</v>
      </c>
      <c r="T19" s="109">
        <f>SUM(C20:R20)</f>
        <v>6</v>
      </c>
      <c r="U19" s="109" t="str">
        <f t="shared" ref="U19" si="9">VALUE(SUM(IF(ISBLANK(C19),0,LEFT(C19,SEARCH(":",C19)-1)),IF(ISBLANK(D19),0,LEFT(D19,SEARCH(":",D19)-1)),IF(ISBLANK(E19),0,LEFT(E19,SEARCH(":",E19)-1)),IF(ISBLANK(F19),0,LEFT(F19,SEARCH(":",F19)-1)),IF(ISBLANK(G19),0,LEFT(G19,SEARCH(":",G19)-1)),IF(ISBLANK(H19),0,LEFT(H19,SEARCH(":",H19)-1)),IF(ISBLANK(I19),0,LEFT(I19,SEARCH(":",I19)-1)),IF(ISBLANK(J19),0,LEFT(J19,SEARCH(":",J19)-1)),IF(ISBLANK(K19),0,LEFT(K19,SEARCH(":",K19)-1)),IF(ISBLANK(L19),0,LEFT(L19,SEARCH(":",L19)-1)),IF(ISBLANK(M19),0,LEFT(M19,SEARCH(":",M19)-1)),IF(ISBLANK(N19),0,LEFT(N19,SEARCH(":",N19)-1)),IF(ISBLANK(O19),0,LEFT(O19,SEARCH(":",O19)-1)),IF(ISBLANK(P19),0,LEFT(P19,SEARCH(":",P19)-1)),IF(ISBLANK(Q19),0,LEFT(Q19,SEARCH(":",Q19)-1)),IF(ISBLANK(R19),0,LEFT(R19,SEARCH(":",R19)-1)),))&amp;"-"&amp;VALUE(SUM(IF(ISBLANK(C19),0,RIGHT(C19,SEARCH(":",C19)-1)),IF(ISBLANK(D19),0,RIGHT(D19,SEARCH(":",D19)-1)),IF(ISBLANK(E19),0,RIGHT(E19,SEARCH(":",E19)-1)),IF(ISBLANK(F19),0,RIGHT(F19,SEARCH(":",F19)-1)),IF(ISBLANK(G19),0,RIGHT(G19,SEARCH(":",G19)-1)),IF(ISBLANK(H19),0,RIGHT(H19,SEARCH(":",H19)-1)),IF(ISBLANK(I19),0,RIGHT(I19,SEARCH(":",I19)-1)),IF(ISBLANK(J19),0,RIGHT(J19,SEARCH(":",J19)-1)),IF(ISBLANK(K19),0,RIGHT(K19,SEARCH(":",K19)-1)),IF(ISBLANK(L19),0,RIGHT(L19,SEARCH(":",L19)-1)),IF(ISBLANK(M19),0,RIGHT(M19,SEARCH(":",M19)-1)),IF(ISBLANK(N19),0,RIGHT(N19,SEARCH(":",N19)-1)),IF(ISBLANK(O19),0,RIGHT(O19,SEARCH(":",O19)-1)),IF(ISBLANK(P19),0,RIGHT(P19,SEARCH(":",P19)-1)),IF(ISBLANK(Q19),0,RIGHT(Q19,SEARCH(":",Q19)-1)),IF(ISBLANK(R19),0,RIGHT(R19,SEARCH(":",R19)-1))))</f>
        <v>4-12</v>
      </c>
      <c r="V19" s="111" t="s">
        <v>256</v>
      </c>
      <c r="W19" s="104">
        <f t="shared" si="1"/>
        <v>0.33333333333333331</v>
      </c>
    </row>
    <row r="20" spans="1:23" s="7" customFormat="1" ht="15" customHeight="1">
      <c r="A20" s="106"/>
      <c r="B20" s="108"/>
      <c r="C20" s="5">
        <v>1</v>
      </c>
      <c r="D20" s="5">
        <v>2</v>
      </c>
      <c r="E20" s="5">
        <v>0</v>
      </c>
      <c r="F20" s="5">
        <v>0</v>
      </c>
      <c r="G20" s="5">
        <v>0</v>
      </c>
      <c r="H20" s="5">
        <v>0</v>
      </c>
      <c r="I20" s="5">
        <v>1</v>
      </c>
      <c r="J20" s="5">
        <v>2</v>
      </c>
      <c r="K20" s="6"/>
      <c r="L20" s="5"/>
      <c r="M20" s="5"/>
      <c r="N20" s="5"/>
      <c r="O20" s="5"/>
      <c r="P20" s="5"/>
      <c r="Q20" s="5"/>
      <c r="R20" s="5"/>
      <c r="S20" s="110"/>
      <c r="T20" s="110"/>
      <c r="U20" s="110"/>
      <c r="V20" s="112"/>
      <c r="W20" s="105" t="e">
        <f t="shared" si="1"/>
        <v>#VALUE!</v>
      </c>
    </row>
    <row r="21" spans="1:23" ht="15" customHeight="1">
      <c r="A21" s="106" t="s">
        <v>139</v>
      </c>
      <c r="B21" s="107"/>
      <c r="C21" s="3"/>
      <c r="D21" s="3"/>
      <c r="E21" s="3"/>
      <c r="F21" s="3"/>
      <c r="G21" s="3"/>
      <c r="H21" s="3"/>
      <c r="I21" s="3"/>
      <c r="J21" s="3"/>
      <c r="K21" s="3"/>
      <c r="L21" s="2"/>
      <c r="M21" s="3"/>
      <c r="N21" s="3"/>
      <c r="O21" s="3"/>
      <c r="P21" s="3"/>
      <c r="Q21" s="3"/>
      <c r="R21" s="3"/>
      <c r="S21" s="109">
        <f t="shared" si="0"/>
        <v>0</v>
      </c>
      <c r="T21" s="109">
        <f>SUM(C22:R22)</f>
        <v>0</v>
      </c>
      <c r="U21" s="109" t="str">
        <f t="shared" ref="U21" si="10">VALUE(SUM(IF(ISBLANK(C21),0,LEFT(C21,SEARCH(":",C21)-1)),IF(ISBLANK(D21),0,LEFT(D21,SEARCH(":",D21)-1)),IF(ISBLANK(E21),0,LEFT(E21,SEARCH(":",E21)-1)),IF(ISBLANK(F21),0,LEFT(F21,SEARCH(":",F21)-1)),IF(ISBLANK(G21),0,LEFT(G21,SEARCH(":",G21)-1)),IF(ISBLANK(H21),0,LEFT(H21,SEARCH(":",H21)-1)),IF(ISBLANK(I21),0,LEFT(I21,SEARCH(":",I21)-1)),IF(ISBLANK(J21),0,LEFT(J21,SEARCH(":",J21)-1)),IF(ISBLANK(K21),0,LEFT(K21,SEARCH(":",K21)-1)),IF(ISBLANK(L21),0,LEFT(L21,SEARCH(":",L21)-1)),IF(ISBLANK(M21),0,LEFT(M21,SEARCH(":",M21)-1)),IF(ISBLANK(N21),0,LEFT(N21,SEARCH(":",N21)-1)),IF(ISBLANK(O21),0,LEFT(O21,SEARCH(":",O21)-1)),IF(ISBLANK(P21),0,LEFT(P21,SEARCH(":",P21)-1)),IF(ISBLANK(Q21),0,LEFT(Q21,SEARCH(":",Q21)-1)),IF(ISBLANK(R21),0,LEFT(R21,SEARCH(":",R21)-1)),))&amp;"-"&amp;VALUE(SUM(IF(ISBLANK(C21),0,RIGHT(C21,SEARCH(":",C21)-1)),IF(ISBLANK(D21),0,RIGHT(D21,SEARCH(":",D21)-1)),IF(ISBLANK(E21),0,RIGHT(E21,SEARCH(":",E21)-1)),IF(ISBLANK(F21),0,RIGHT(F21,SEARCH(":",F21)-1)),IF(ISBLANK(G21),0,RIGHT(G21,SEARCH(":",G21)-1)),IF(ISBLANK(H21),0,RIGHT(H21,SEARCH(":",H21)-1)),IF(ISBLANK(I21),0,RIGHT(I21,SEARCH(":",I21)-1)),IF(ISBLANK(J21),0,RIGHT(J21,SEARCH(":",J21)-1)),IF(ISBLANK(K21),0,RIGHT(K21,SEARCH(":",K21)-1)),IF(ISBLANK(L21),0,RIGHT(L21,SEARCH(":",L21)-1)),IF(ISBLANK(M21),0,RIGHT(M21,SEARCH(":",M21)-1)),IF(ISBLANK(N21),0,RIGHT(N21,SEARCH(":",N21)-1)),IF(ISBLANK(O21),0,RIGHT(O21,SEARCH(":",O21)-1)),IF(ISBLANK(P21),0,RIGHT(P21,SEARCH(":",P21)-1)),IF(ISBLANK(Q21),0,RIGHT(Q21,SEARCH(":",Q21)-1)),IF(ISBLANK(R21),0,RIGHT(R21,SEARCH(":",R21)-1))))</f>
        <v>0-0</v>
      </c>
      <c r="V21" s="111"/>
      <c r="W21" s="104" t="e">
        <f t="shared" si="1"/>
        <v>#DIV/0!</v>
      </c>
    </row>
    <row r="22" spans="1:23" s="7" customFormat="1" ht="15" customHeight="1">
      <c r="A22" s="106"/>
      <c r="B22" s="108"/>
      <c r="C22" s="5"/>
      <c r="D22" s="5"/>
      <c r="E22" s="5"/>
      <c r="F22" s="5"/>
      <c r="G22" s="5"/>
      <c r="H22" s="5"/>
      <c r="I22" s="5"/>
      <c r="J22" s="5"/>
      <c r="K22" s="5"/>
      <c r="L22" s="6"/>
      <c r="M22" s="5"/>
      <c r="N22" s="5"/>
      <c r="O22" s="5"/>
      <c r="P22" s="5"/>
      <c r="Q22" s="5"/>
      <c r="R22" s="5"/>
      <c r="S22" s="110"/>
      <c r="T22" s="110"/>
      <c r="U22" s="110"/>
      <c r="V22" s="112"/>
      <c r="W22" s="105" t="e">
        <f t="shared" si="1"/>
        <v>#VALUE!</v>
      </c>
    </row>
    <row r="23" spans="1:23" ht="15" customHeight="1">
      <c r="A23" s="106" t="s">
        <v>140</v>
      </c>
      <c r="B23" s="107"/>
      <c r="C23" s="3"/>
      <c r="D23" s="3"/>
      <c r="E23" s="3"/>
      <c r="F23" s="3"/>
      <c r="G23" s="3"/>
      <c r="H23" s="3"/>
      <c r="I23" s="4"/>
      <c r="J23" s="4"/>
      <c r="K23" s="3"/>
      <c r="L23" s="3"/>
      <c r="M23" s="2"/>
      <c r="N23" s="3"/>
      <c r="O23" s="3"/>
      <c r="P23" s="3"/>
      <c r="Q23" s="3"/>
      <c r="R23" s="3"/>
      <c r="S23" s="109">
        <f t="shared" si="0"/>
        <v>1</v>
      </c>
      <c r="T23" s="109">
        <f>SUM(C24:R24)</f>
        <v>0</v>
      </c>
      <c r="U23" s="109" t="str">
        <f t="shared" ref="U23" si="11">VALUE(SUM(IF(ISBLANK(C23),0,LEFT(C23,SEARCH(":",C23)-1)),IF(ISBLANK(D23),0,LEFT(D23,SEARCH(":",D23)-1)),IF(ISBLANK(E23),0,LEFT(E23,SEARCH(":",E23)-1)),IF(ISBLANK(F23),0,LEFT(F23,SEARCH(":",F23)-1)),IF(ISBLANK(G23),0,LEFT(G23,SEARCH(":",G23)-1)),IF(ISBLANK(H23),0,LEFT(H23,SEARCH(":",H23)-1)),IF(ISBLANK(I23),0,LEFT(I23,SEARCH(":",I23)-1)),IF(ISBLANK(J23),0,LEFT(J23,SEARCH(":",J23)-1)),IF(ISBLANK(K23),0,LEFT(K23,SEARCH(":",K23)-1)),IF(ISBLANK(L23),0,LEFT(L23,SEARCH(":",L23)-1)),IF(ISBLANK(M23),0,LEFT(M23,SEARCH(":",M23)-1)),IF(ISBLANK(N23),0,LEFT(N23,SEARCH(":",N23)-1)),IF(ISBLANK(O23),0,LEFT(O23,SEARCH(":",O23)-1)),IF(ISBLANK(P23),0,LEFT(P23,SEARCH(":",P23)-1)),IF(ISBLANK(Q23),0,LEFT(Q23,SEARCH(":",Q23)-1)),IF(ISBLANK(R23),0,LEFT(R23,SEARCH(":",R23)-1)),))&amp;"-"&amp;VALUE(SUM(IF(ISBLANK(C23),0,RIGHT(C23,SEARCH(":",C23)-1)),IF(ISBLANK(D23),0,RIGHT(D23,SEARCH(":",D23)-1)),IF(ISBLANK(E23),0,RIGHT(E23,SEARCH(":",E23)-1)),IF(ISBLANK(F23),0,RIGHT(F23,SEARCH(":",F23)-1)),IF(ISBLANK(G23),0,RIGHT(G23,SEARCH(":",G23)-1)),IF(ISBLANK(H23),0,RIGHT(H23,SEARCH(":",H23)-1)),IF(ISBLANK(I23),0,RIGHT(I23,SEARCH(":",I23)-1)),IF(ISBLANK(J23),0,RIGHT(J23,SEARCH(":",J23)-1)),IF(ISBLANK(K23),0,RIGHT(K23,SEARCH(":",K23)-1)),IF(ISBLANK(L23),0,RIGHT(L23,SEARCH(":",L23)-1)),IF(ISBLANK(M23),0,RIGHT(M23,SEARCH(":",M23)-1)),IF(ISBLANK(N23),0,RIGHT(N23,SEARCH(":",N23)-1)),IF(ISBLANK(O23),0,RIGHT(O23,SEARCH(":",O23)-1)),IF(ISBLANK(P23),0,RIGHT(P23,SEARCH(":",P23)-1)),IF(ISBLANK(Q23),0,RIGHT(Q23,SEARCH(":",Q23)-1)),IF(ISBLANK(R23),0,RIGHT(R23,SEARCH(":",R23)-1))))</f>
        <v>0-0</v>
      </c>
      <c r="V23" s="111"/>
      <c r="W23" s="104" t="e">
        <f t="shared" si="1"/>
        <v>#DIV/0!</v>
      </c>
    </row>
    <row r="24" spans="1:23" s="7" customFormat="1" ht="15" customHeight="1">
      <c r="A24" s="106"/>
      <c r="B24" s="108"/>
      <c r="C24" s="5"/>
      <c r="D24" s="5"/>
      <c r="E24" s="5" t="s">
        <v>40</v>
      </c>
      <c r="F24" s="5"/>
      <c r="G24" s="5"/>
      <c r="H24" s="5"/>
      <c r="I24" s="13"/>
      <c r="J24" s="13"/>
      <c r="K24" s="5"/>
      <c r="L24" s="5"/>
      <c r="M24" s="6"/>
      <c r="N24" s="5"/>
      <c r="O24" s="5"/>
      <c r="P24" s="5"/>
      <c r="Q24" s="5"/>
      <c r="R24" s="5"/>
      <c r="S24" s="110"/>
      <c r="T24" s="110"/>
      <c r="U24" s="110"/>
      <c r="V24" s="112"/>
      <c r="W24" s="105" t="e">
        <f t="shared" si="1"/>
        <v>#VALUE!</v>
      </c>
    </row>
    <row r="25" spans="1:23" ht="15" customHeight="1">
      <c r="A25" s="106" t="s">
        <v>141</v>
      </c>
      <c r="B25" s="107"/>
      <c r="C25" s="4"/>
      <c r="D25" s="4"/>
      <c r="E25" s="4"/>
      <c r="F25" s="4"/>
      <c r="G25" s="3"/>
      <c r="H25" s="4"/>
      <c r="I25" s="3"/>
      <c r="J25" s="3"/>
      <c r="K25" s="3"/>
      <c r="L25" s="3"/>
      <c r="M25" s="3"/>
      <c r="N25" s="2"/>
      <c r="O25" s="3"/>
      <c r="P25" s="3"/>
      <c r="Q25" s="3"/>
      <c r="R25" s="3"/>
      <c r="S25" s="109">
        <f t="shared" si="0"/>
        <v>0</v>
      </c>
      <c r="T25" s="109">
        <f>SUM(C26:R26)</f>
        <v>0</v>
      </c>
      <c r="U25" s="109" t="str">
        <f t="shared" ref="U25" si="12">VALUE(SUM(IF(ISBLANK(C25),0,LEFT(C25,SEARCH(":",C25)-1)),IF(ISBLANK(D25),0,LEFT(D25,SEARCH(":",D25)-1)),IF(ISBLANK(E25),0,LEFT(E25,SEARCH(":",E25)-1)),IF(ISBLANK(F25),0,LEFT(F25,SEARCH(":",F25)-1)),IF(ISBLANK(G25),0,LEFT(G25,SEARCH(":",G25)-1)),IF(ISBLANK(H25),0,LEFT(H25,SEARCH(":",H25)-1)),IF(ISBLANK(I25),0,LEFT(I25,SEARCH(":",I25)-1)),IF(ISBLANK(J25),0,LEFT(J25,SEARCH(":",J25)-1)),IF(ISBLANK(K25),0,LEFT(K25,SEARCH(":",K25)-1)),IF(ISBLANK(L25),0,LEFT(L25,SEARCH(":",L25)-1)),IF(ISBLANK(M25),0,LEFT(M25,SEARCH(":",M25)-1)),IF(ISBLANK(N25),0,LEFT(N25,SEARCH(":",N25)-1)),IF(ISBLANK(O25),0,LEFT(O25,SEARCH(":",O25)-1)),IF(ISBLANK(P25),0,LEFT(P25,SEARCH(":",P25)-1)),IF(ISBLANK(Q25),0,LEFT(Q25,SEARCH(":",Q25)-1)),IF(ISBLANK(R25),0,LEFT(R25,SEARCH(":",R25)-1)),))&amp;"-"&amp;VALUE(SUM(IF(ISBLANK(C25),0,RIGHT(C25,SEARCH(":",C25)-1)),IF(ISBLANK(D25),0,RIGHT(D25,SEARCH(":",D25)-1)),IF(ISBLANK(E25),0,RIGHT(E25,SEARCH(":",E25)-1)),IF(ISBLANK(F25),0,RIGHT(F25,SEARCH(":",F25)-1)),IF(ISBLANK(G25),0,RIGHT(G25,SEARCH(":",G25)-1)),IF(ISBLANK(H25),0,RIGHT(H25,SEARCH(":",H25)-1)),IF(ISBLANK(I25),0,RIGHT(I25,SEARCH(":",I25)-1)),IF(ISBLANK(J25),0,RIGHT(J25,SEARCH(":",J25)-1)),IF(ISBLANK(K25),0,RIGHT(K25,SEARCH(":",K25)-1)),IF(ISBLANK(L25),0,RIGHT(L25,SEARCH(":",L25)-1)),IF(ISBLANK(M25),0,RIGHT(M25,SEARCH(":",M25)-1)),IF(ISBLANK(N25),0,RIGHT(N25,SEARCH(":",N25)-1)),IF(ISBLANK(O25),0,RIGHT(O25,SEARCH(":",O25)-1)),IF(ISBLANK(P25),0,RIGHT(P25,SEARCH(":",P25)-1)),IF(ISBLANK(Q25),0,RIGHT(Q25,SEARCH(":",Q25)-1)),IF(ISBLANK(R25),0,RIGHT(R25,SEARCH(":",R25)-1))))</f>
        <v>0-0</v>
      </c>
      <c r="V25" s="111"/>
      <c r="W25" s="104" t="e">
        <f t="shared" si="1"/>
        <v>#DIV/0!</v>
      </c>
    </row>
    <row r="26" spans="1:23" s="7" customFormat="1" ht="15" customHeight="1">
      <c r="A26" s="106"/>
      <c r="B26" s="108"/>
      <c r="C26" s="13"/>
      <c r="D26" s="13"/>
      <c r="E26" s="13"/>
      <c r="F26" s="13"/>
      <c r="G26" s="5"/>
      <c r="H26" s="13"/>
      <c r="I26" s="5"/>
      <c r="J26" s="5"/>
      <c r="K26" s="5"/>
      <c r="L26" s="5"/>
      <c r="M26" s="5"/>
      <c r="N26" s="6"/>
      <c r="O26" s="5"/>
      <c r="P26" s="5"/>
      <c r="Q26" s="5"/>
      <c r="R26" s="5"/>
      <c r="S26" s="110"/>
      <c r="T26" s="110"/>
      <c r="U26" s="110"/>
      <c r="V26" s="112"/>
      <c r="W26" s="105" t="e">
        <f t="shared" si="1"/>
        <v>#VALUE!</v>
      </c>
    </row>
    <row r="27" spans="1:23" ht="15" customHeight="1">
      <c r="A27" s="106" t="s">
        <v>142</v>
      </c>
      <c r="B27" s="107"/>
      <c r="C27" s="4"/>
      <c r="D27" s="4"/>
      <c r="E27" s="4"/>
      <c r="F27" s="3"/>
      <c r="G27" s="3"/>
      <c r="H27" s="4"/>
      <c r="I27" s="3"/>
      <c r="J27" s="3"/>
      <c r="K27" s="3"/>
      <c r="L27" s="3"/>
      <c r="M27" s="3"/>
      <c r="N27" s="3"/>
      <c r="O27" s="2"/>
      <c r="P27" s="3"/>
      <c r="Q27" s="3"/>
      <c r="R27" s="3"/>
      <c r="S27" s="109">
        <f t="shared" si="0"/>
        <v>0</v>
      </c>
      <c r="T27" s="109">
        <f>SUM(C28:R28)</f>
        <v>0</v>
      </c>
      <c r="U27" s="109" t="str">
        <f t="shared" ref="U27" si="13">VALUE(SUM(IF(ISBLANK(C27),0,LEFT(C27,SEARCH(":",C27)-1)),IF(ISBLANK(D27),0,LEFT(D27,SEARCH(":",D27)-1)),IF(ISBLANK(E27),0,LEFT(E27,SEARCH(":",E27)-1)),IF(ISBLANK(F27),0,LEFT(F27,SEARCH(":",F27)-1)),IF(ISBLANK(G27),0,LEFT(G27,SEARCH(":",G27)-1)),IF(ISBLANK(H27),0,LEFT(H27,SEARCH(":",H27)-1)),IF(ISBLANK(I27),0,LEFT(I27,SEARCH(":",I27)-1)),IF(ISBLANK(J27),0,LEFT(J27,SEARCH(":",J27)-1)),IF(ISBLANK(K27),0,LEFT(K27,SEARCH(":",K27)-1)),IF(ISBLANK(L27),0,LEFT(L27,SEARCH(":",L27)-1)),IF(ISBLANK(M27),0,LEFT(M27,SEARCH(":",M27)-1)),IF(ISBLANK(N27),0,LEFT(N27,SEARCH(":",N27)-1)),IF(ISBLANK(O27),0,LEFT(O27,SEARCH(":",O27)-1)),IF(ISBLANK(P27),0,LEFT(P27,SEARCH(":",P27)-1)),IF(ISBLANK(Q27),0,LEFT(Q27,SEARCH(":",Q27)-1)),IF(ISBLANK(R27),0,LEFT(R27,SEARCH(":",R27)-1)),))&amp;"-"&amp;VALUE(SUM(IF(ISBLANK(C27),0,RIGHT(C27,SEARCH(":",C27)-1)),IF(ISBLANK(D27),0,RIGHT(D27,SEARCH(":",D27)-1)),IF(ISBLANK(E27),0,RIGHT(E27,SEARCH(":",E27)-1)),IF(ISBLANK(F27),0,RIGHT(F27,SEARCH(":",F27)-1)),IF(ISBLANK(G27),0,RIGHT(G27,SEARCH(":",G27)-1)),IF(ISBLANK(H27),0,RIGHT(H27,SEARCH(":",H27)-1)),IF(ISBLANK(I27),0,RIGHT(I27,SEARCH(":",I27)-1)),IF(ISBLANK(J27),0,RIGHT(J27,SEARCH(":",J27)-1)),IF(ISBLANK(K27),0,RIGHT(K27,SEARCH(":",K27)-1)),IF(ISBLANK(L27),0,RIGHT(L27,SEARCH(":",L27)-1)),IF(ISBLANK(M27),0,RIGHT(M27,SEARCH(":",M27)-1)),IF(ISBLANK(N27),0,RIGHT(N27,SEARCH(":",N27)-1)),IF(ISBLANK(O27),0,RIGHT(O27,SEARCH(":",O27)-1)),IF(ISBLANK(P27),0,RIGHT(P27,SEARCH(":",P27)-1)),IF(ISBLANK(Q27),0,RIGHT(Q27,SEARCH(":",Q27)-1)),IF(ISBLANK(R27),0,RIGHT(R27,SEARCH(":",R27)-1))))</f>
        <v>0-0</v>
      </c>
      <c r="V27" s="111"/>
      <c r="W27" s="104" t="e">
        <f t="shared" si="1"/>
        <v>#DIV/0!</v>
      </c>
    </row>
    <row r="28" spans="1:23" s="7" customFormat="1" ht="15" customHeight="1">
      <c r="A28" s="106"/>
      <c r="B28" s="108"/>
      <c r="C28" s="13"/>
      <c r="D28" s="13"/>
      <c r="E28" s="13"/>
      <c r="F28" s="5"/>
      <c r="G28" s="5"/>
      <c r="H28" s="13"/>
      <c r="I28" s="5"/>
      <c r="J28" s="5"/>
      <c r="K28" s="5"/>
      <c r="L28" s="5"/>
      <c r="M28" s="5"/>
      <c r="N28" s="5"/>
      <c r="O28" s="6"/>
      <c r="P28" s="5"/>
      <c r="Q28" s="5"/>
      <c r="R28" s="5"/>
      <c r="S28" s="110"/>
      <c r="T28" s="110"/>
      <c r="U28" s="110"/>
      <c r="V28" s="112"/>
      <c r="W28" s="105" t="e">
        <f t="shared" si="1"/>
        <v>#VALUE!</v>
      </c>
    </row>
    <row r="29" spans="1:23" ht="15" customHeight="1">
      <c r="A29" s="106" t="s">
        <v>143</v>
      </c>
      <c r="B29" s="107"/>
      <c r="C29" s="4"/>
      <c r="D29" s="4"/>
      <c r="E29" s="4"/>
      <c r="F29" s="4"/>
      <c r="G29" s="3"/>
      <c r="H29" s="3"/>
      <c r="I29" s="3"/>
      <c r="J29" s="3"/>
      <c r="K29" s="3"/>
      <c r="L29" s="3"/>
      <c r="M29" s="3"/>
      <c r="N29" s="3"/>
      <c r="O29" s="3"/>
      <c r="P29" s="2"/>
      <c r="Q29" s="3"/>
      <c r="R29" s="3"/>
      <c r="S29" s="109">
        <f t="shared" ref="S29" si="14">COUNTA(C30:R30)</f>
        <v>0</v>
      </c>
      <c r="T29" s="109">
        <f t="shared" ref="T29" si="15">SUM(C30:R30)</f>
        <v>0</v>
      </c>
      <c r="U29" s="109" t="str">
        <f t="shared" ref="U29" si="16">VALUE(SUM(IF(ISBLANK(C29),0,LEFT(C29,SEARCH(":",C29)-1)),IF(ISBLANK(D29),0,LEFT(D29,SEARCH(":",D29)-1)),IF(ISBLANK(E29),0,LEFT(E29,SEARCH(":",E29)-1)),IF(ISBLANK(F29),0,LEFT(F29,SEARCH(":",F29)-1)),IF(ISBLANK(G29),0,LEFT(G29,SEARCH(":",G29)-1)),IF(ISBLANK(H29),0,LEFT(H29,SEARCH(":",H29)-1)),IF(ISBLANK(I29),0,LEFT(I29,SEARCH(":",I29)-1)),IF(ISBLANK(J29),0,LEFT(J29,SEARCH(":",J29)-1)),IF(ISBLANK(K29),0,LEFT(K29,SEARCH(":",K29)-1)),IF(ISBLANK(L29),0,LEFT(L29,SEARCH(":",L29)-1)),IF(ISBLANK(M29),0,LEFT(M29,SEARCH(":",M29)-1)),IF(ISBLANK(N29),0,LEFT(N29,SEARCH(":",N29)-1)),IF(ISBLANK(O29),0,LEFT(O29,SEARCH(":",O29)-1)),IF(ISBLANK(P29),0,LEFT(P29,SEARCH(":",P29)-1)),IF(ISBLANK(Q29),0,LEFT(Q29,SEARCH(":",Q29)-1)),IF(ISBLANK(R29),0,LEFT(R29,SEARCH(":",R29)-1)),))&amp;"-"&amp;VALUE(SUM(IF(ISBLANK(C29),0,RIGHT(C29,SEARCH(":",C29)-1)),IF(ISBLANK(D29),0,RIGHT(D29,SEARCH(":",D29)-1)),IF(ISBLANK(E29),0,RIGHT(E29,SEARCH(":",E29)-1)),IF(ISBLANK(F29),0,RIGHT(F29,SEARCH(":",F29)-1)),IF(ISBLANK(G29),0,RIGHT(G29,SEARCH(":",G29)-1)),IF(ISBLANK(H29),0,RIGHT(H29,SEARCH(":",H29)-1)),IF(ISBLANK(I29),0,RIGHT(I29,SEARCH(":",I29)-1)),IF(ISBLANK(J29),0,RIGHT(J29,SEARCH(":",J29)-1)),IF(ISBLANK(K29),0,RIGHT(K29,SEARCH(":",K29)-1)),IF(ISBLANK(L29),0,RIGHT(L29,SEARCH(":",L29)-1)),IF(ISBLANK(M29),0,RIGHT(M29,SEARCH(":",M29)-1)),IF(ISBLANK(N29),0,RIGHT(N29,SEARCH(":",N29)-1)),IF(ISBLANK(O29),0,RIGHT(O29,SEARCH(":",O29)-1)),IF(ISBLANK(P29),0,RIGHT(P29,SEARCH(":",P29)-1)),IF(ISBLANK(Q29),0,RIGHT(Q29,SEARCH(":",Q29)-1)),IF(ISBLANK(R29),0,RIGHT(R29,SEARCH(":",R29)-1))))</f>
        <v>0-0</v>
      </c>
      <c r="V29" s="111"/>
      <c r="W29" s="104" t="e">
        <f t="shared" ref="W29:W34" si="17">LEFT(U29,SEARCH("-",U29)-1)/RIGHT(U29,LEN(U29)-SEARCH("-",U29))</f>
        <v>#DIV/0!</v>
      </c>
    </row>
    <row r="30" spans="1:23" s="7" customFormat="1" ht="15" customHeight="1">
      <c r="A30" s="106"/>
      <c r="B30" s="108"/>
      <c r="C30" s="13"/>
      <c r="D30" s="13"/>
      <c r="E30" s="13"/>
      <c r="F30" s="13"/>
      <c r="G30" s="5"/>
      <c r="H30" s="5"/>
      <c r="I30" s="5"/>
      <c r="J30" s="5"/>
      <c r="K30" s="5"/>
      <c r="L30" s="5"/>
      <c r="M30" s="5"/>
      <c r="N30" s="5"/>
      <c r="O30" s="5"/>
      <c r="P30" s="6"/>
      <c r="Q30" s="5"/>
      <c r="R30" s="5"/>
      <c r="S30" s="110"/>
      <c r="T30" s="110"/>
      <c r="U30" s="110"/>
      <c r="V30" s="112"/>
      <c r="W30" s="105" t="e">
        <f t="shared" si="17"/>
        <v>#VALUE!</v>
      </c>
    </row>
    <row r="31" spans="1:23" ht="15" customHeight="1">
      <c r="A31" s="106" t="s">
        <v>144</v>
      </c>
      <c r="B31" s="11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2"/>
      <c r="R31" s="3"/>
      <c r="S31" s="109">
        <f t="shared" ref="S31" si="18">COUNTA(C32:R32)</f>
        <v>0</v>
      </c>
      <c r="T31" s="109">
        <f t="shared" ref="T31" si="19">SUM(C32:R32)</f>
        <v>0</v>
      </c>
      <c r="U31" s="109" t="str">
        <f t="shared" ref="U31" si="20">VALUE(SUM(IF(ISBLANK(C31),0,LEFT(C31,SEARCH(":",C31)-1)),IF(ISBLANK(D31),0,LEFT(D31,SEARCH(":",D31)-1)),IF(ISBLANK(E31),0,LEFT(E31,SEARCH(":",E31)-1)),IF(ISBLANK(F31),0,LEFT(F31,SEARCH(":",F31)-1)),IF(ISBLANK(G31),0,LEFT(G31,SEARCH(":",G31)-1)),IF(ISBLANK(H31),0,LEFT(H31,SEARCH(":",H31)-1)),IF(ISBLANK(I31),0,LEFT(I31,SEARCH(":",I31)-1)),IF(ISBLANK(J31),0,LEFT(J31,SEARCH(":",J31)-1)),IF(ISBLANK(K31),0,LEFT(K31,SEARCH(":",K31)-1)),IF(ISBLANK(L31),0,LEFT(L31,SEARCH(":",L31)-1)),IF(ISBLANK(M31),0,LEFT(M31,SEARCH(":",M31)-1)),IF(ISBLANK(N31),0,LEFT(N31,SEARCH(":",N31)-1)),IF(ISBLANK(O31),0,LEFT(O31,SEARCH(":",O31)-1)),IF(ISBLANK(P31),0,LEFT(P31,SEARCH(":",P31)-1)),IF(ISBLANK(Q31),0,LEFT(Q31,SEARCH(":",Q31)-1)),IF(ISBLANK(R31),0,LEFT(R31,SEARCH(":",R31)-1)),))&amp;"-"&amp;VALUE(SUM(IF(ISBLANK(C31),0,RIGHT(C31,SEARCH(":",C31)-1)),IF(ISBLANK(D31),0,RIGHT(D31,SEARCH(":",D31)-1)),IF(ISBLANK(E31),0,RIGHT(E31,SEARCH(":",E31)-1)),IF(ISBLANK(F31),0,RIGHT(F31,SEARCH(":",F31)-1)),IF(ISBLANK(G31),0,RIGHT(G31,SEARCH(":",G31)-1)),IF(ISBLANK(H31),0,RIGHT(H31,SEARCH(":",H31)-1)),IF(ISBLANK(I31),0,RIGHT(I31,SEARCH(":",I31)-1)),IF(ISBLANK(J31),0,RIGHT(J31,SEARCH(":",J31)-1)),IF(ISBLANK(K31),0,RIGHT(K31,SEARCH(":",K31)-1)),IF(ISBLANK(L31),0,RIGHT(L31,SEARCH(":",L31)-1)),IF(ISBLANK(M31),0,RIGHT(M31,SEARCH(":",M31)-1)),IF(ISBLANK(N31),0,RIGHT(N31,SEARCH(":",N31)-1)),IF(ISBLANK(O31),0,RIGHT(O31,SEARCH(":",O31)-1)),IF(ISBLANK(P31),0,RIGHT(P31,SEARCH(":",P31)-1)),IF(ISBLANK(Q31),0,RIGHT(Q31,SEARCH(":",Q31)-1)),IF(ISBLANK(R31),0,RIGHT(R31,SEARCH(":",R31)-1))))</f>
        <v>0-0</v>
      </c>
      <c r="V31" s="111"/>
      <c r="W31" s="104" t="e">
        <f t="shared" si="17"/>
        <v>#DIV/0!</v>
      </c>
    </row>
    <row r="32" spans="1:23" s="7" customFormat="1" ht="15" customHeight="1">
      <c r="A32" s="106"/>
      <c r="B32" s="114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6"/>
      <c r="R32" s="5"/>
      <c r="S32" s="110"/>
      <c r="T32" s="110"/>
      <c r="U32" s="110"/>
      <c r="V32" s="112"/>
      <c r="W32" s="105" t="e">
        <f t="shared" si="17"/>
        <v>#VALUE!</v>
      </c>
    </row>
    <row r="33" spans="1:23" ht="15" customHeight="1">
      <c r="A33" s="106" t="s">
        <v>145</v>
      </c>
      <c r="B33" s="11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2"/>
      <c r="S33" s="109">
        <f t="shared" ref="S33" si="21">COUNTA(C34:R34)</f>
        <v>0</v>
      </c>
      <c r="T33" s="109">
        <f t="shared" ref="T33" si="22">SUM(C34:R34)</f>
        <v>0</v>
      </c>
      <c r="U33" s="109" t="str">
        <f t="shared" ref="U33" si="23">VALUE(SUM(IF(ISBLANK(C33),0,LEFT(C33,SEARCH(":",C33)-1)),IF(ISBLANK(D33),0,LEFT(D33,SEARCH(":",D33)-1)),IF(ISBLANK(E33),0,LEFT(E33,SEARCH(":",E33)-1)),IF(ISBLANK(F33),0,LEFT(F33,SEARCH(":",F33)-1)),IF(ISBLANK(G33),0,LEFT(G33,SEARCH(":",G33)-1)),IF(ISBLANK(H33),0,LEFT(H33,SEARCH(":",H33)-1)),IF(ISBLANK(I33),0,LEFT(I33,SEARCH(":",I33)-1)),IF(ISBLANK(J33),0,LEFT(J33,SEARCH(":",J33)-1)),IF(ISBLANK(K33),0,LEFT(K33,SEARCH(":",K33)-1)),IF(ISBLANK(L33),0,LEFT(L33,SEARCH(":",L33)-1)),IF(ISBLANK(M33),0,LEFT(M33,SEARCH(":",M33)-1)),IF(ISBLANK(N33),0,LEFT(N33,SEARCH(":",N33)-1)),IF(ISBLANK(O33),0,LEFT(O33,SEARCH(":",O33)-1)),IF(ISBLANK(P33),0,LEFT(P33,SEARCH(":",P33)-1)),IF(ISBLANK(Q33),0,LEFT(Q33,SEARCH(":",Q33)-1)),IF(ISBLANK(R33),0,LEFT(R33,SEARCH(":",R33)-1)),))&amp;"-"&amp;VALUE(SUM(IF(ISBLANK(C33),0,RIGHT(C33,SEARCH(":",C33)-1)),IF(ISBLANK(D33),0,RIGHT(D33,SEARCH(":",D33)-1)),IF(ISBLANK(E33),0,RIGHT(E33,SEARCH(":",E33)-1)),IF(ISBLANK(F33),0,RIGHT(F33,SEARCH(":",F33)-1)),IF(ISBLANK(G33),0,RIGHT(G33,SEARCH(":",G33)-1)),IF(ISBLANK(H33),0,RIGHT(H33,SEARCH(":",H33)-1)),IF(ISBLANK(I33),0,RIGHT(I33,SEARCH(":",I33)-1)),IF(ISBLANK(J33),0,RIGHT(J33,SEARCH(":",J33)-1)),IF(ISBLANK(K33),0,RIGHT(K33,SEARCH(":",K33)-1)),IF(ISBLANK(L33),0,RIGHT(L33,SEARCH(":",L33)-1)),IF(ISBLANK(M33),0,RIGHT(M33,SEARCH(":",M33)-1)),IF(ISBLANK(N33),0,RIGHT(N33,SEARCH(":",N33)-1)),IF(ISBLANK(O33),0,RIGHT(O33,SEARCH(":",O33)-1)),IF(ISBLANK(P33),0,RIGHT(P33,SEARCH(":",P33)-1)),IF(ISBLANK(Q33),0,RIGHT(Q33,SEARCH(":",Q33)-1)),IF(ISBLANK(R33),0,RIGHT(R33,SEARCH(":",R33)-1))))</f>
        <v>0-0</v>
      </c>
      <c r="V33" s="111"/>
      <c r="W33" s="104" t="e">
        <f t="shared" si="17"/>
        <v>#DIV/0!</v>
      </c>
    </row>
    <row r="34" spans="1:23" s="7" customFormat="1" ht="15" customHeight="1">
      <c r="A34" s="106"/>
      <c r="B34" s="114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6"/>
      <c r="S34" s="110"/>
      <c r="T34" s="110"/>
      <c r="U34" s="110"/>
      <c r="V34" s="112"/>
      <c r="W34" s="105" t="e">
        <f t="shared" si="17"/>
        <v>#VALUE!</v>
      </c>
    </row>
    <row r="36" spans="1:23">
      <c r="A36" s="12"/>
      <c r="D36" t="s">
        <v>33</v>
      </c>
      <c r="J36" t="s">
        <v>95</v>
      </c>
    </row>
    <row r="66" spans="2:2">
      <c r="B66" s="65" t="s">
        <v>122</v>
      </c>
    </row>
  </sheetData>
  <mergeCells count="112">
    <mergeCell ref="U29:U30"/>
    <mergeCell ref="V29:V30"/>
    <mergeCell ref="W33:W34"/>
    <mergeCell ref="A31:A32"/>
    <mergeCell ref="B31:B32"/>
    <mergeCell ref="T31:T32"/>
    <mergeCell ref="U31:U32"/>
    <mergeCell ref="V31:V32"/>
    <mergeCell ref="W31:W32"/>
    <mergeCell ref="A33:A34"/>
    <mergeCell ref="B33:B34"/>
    <mergeCell ref="T33:T34"/>
    <mergeCell ref="U33:U34"/>
    <mergeCell ref="V33:V34"/>
    <mergeCell ref="S31:S32"/>
    <mergeCell ref="S33:S34"/>
    <mergeCell ref="S27:S28"/>
    <mergeCell ref="S29:S30"/>
    <mergeCell ref="B29:B30"/>
    <mergeCell ref="W25:W26"/>
    <mergeCell ref="A23:A24"/>
    <mergeCell ref="T23:T24"/>
    <mergeCell ref="U23:U24"/>
    <mergeCell ref="V23:V24"/>
    <mergeCell ref="W23:W24"/>
    <mergeCell ref="A25:A26"/>
    <mergeCell ref="T25:T26"/>
    <mergeCell ref="U25:U26"/>
    <mergeCell ref="V25:V26"/>
    <mergeCell ref="S23:S24"/>
    <mergeCell ref="S25:S26"/>
    <mergeCell ref="B23:B24"/>
    <mergeCell ref="W29:W30"/>
    <mergeCell ref="A27:A28"/>
    <mergeCell ref="T27:T28"/>
    <mergeCell ref="U27:U28"/>
    <mergeCell ref="V27:V28"/>
    <mergeCell ref="W27:W28"/>
    <mergeCell ref="A29:A30"/>
    <mergeCell ref="T29:T30"/>
    <mergeCell ref="W21:W22"/>
    <mergeCell ref="A19:A20"/>
    <mergeCell ref="T19:T20"/>
    <mergeCell ref="U19:U20"/>
    <mergeCell ref="V19:V20"/>
    <mergeCell ref="W19:W20"/>
    <mergeCell ref="A21:A22"/>
    <mergeCell ref="T21:T22"/>
    <mergeCell ref="U21:U22"/>
    <mergeCell ref="V21:V22"/>
    <mergeCell ref="S19:S20"/>
    <mergeCell ref="S21:S22"/>
    <mergeCell ref="B21:B22"/>
    <mergeCell ref="B19:B20"/>
    <mergeCell ref="T15:T16"/>
    <mergeCell ref="U15:U16"/>
    <mergeCell ref="V15:V16"/>
    <mergeCell ref="W15:W16"/>
    <mergeCell ref="A17:A18"/>
    <mergeCell ref="B17:B18"/>
    <mergeCell ref="T17:T18"/>
    <mergeCell ref="U17:U18"/>
    <mergeCell ref="V17:V18"/>
    <mergeCell ref="S15:S16"/>
    <mergeCell ref="S17:S18"/>
    <mergeCell ref="W17:W18"/>
    <mergeCell ref="A15:A16"/>
    <mergeCell ref="B15:B16"/>
    <mergeCell ref="T7:T8"/>
    <mergeCell ref="U7:U8"/>
    <mergeCell ref="V7:V8"/>
    <mergeCell ref="W7:W8"/>
    <mergeCell ref="A9:A10"/>
    <mergeCell ref="T9:T10"/>
    <mergeCell ref="U9:U10"/>
    <mergeCell ref="V9:V10"/>
    <mergeCell ref="S7:S8"/>
    <mergeCell ref="S9:S10"/>
    <mergeCell ref="B7:B8"/>
    <mergeCell ref="A11:A12"/>
    <mergeCell ref="T11:T12"/>
    <mergeCell ref="U11:U12"/>
    <mergeCell ref="V11:V12"/>
    <mergeCell ref="W11:W12"/>
    <mergeCell ref="A13:A14"/>
    <mergeCell ref="T13:T14"/>
    <mergeCell ref="U13:U14"/>
    <mergeCell ref="V13:V14"/>
    <mergeCell ref="W5:W6"/>
    <mergeCell ref="A3:A4"/>
    <mergeCell ref="B27:B28"/>
    <mergeCell ref="T3:T4"/>
    <mergeCell ref="U3:U4"/>
    <mergeCell ref="V3:V4"/>
    <mergeCell ref="W3:W4"/>
    <mergeCell ref="A5:A6"/>
    <mergeCell ref="B25:B26"/>
    <mergeCell ref="T5:T6"/>
    <mergeCell ref="U5:U6"/>
    <mergeCell ref="V5:V6"/>
    <mergeCell ref="S3:S4"/>
    <mergeCell ref="S5:S6"/>
    <mergeCell ref="B3:B4"/>
    <mergeCell ref="B5:B6"/>
    <mergeCell ref="B9:B10"/>
    <mergeCell ref="B11:B12"/>
    <mergeCell ref="B13:B14"/>
    <mergeCell ref="W9:W10"/>
    <mergeCell ref="A7:A8"/>
    <mergeCell ref="S11:S12"/>
    <mergeCell ref="S13:S14"/>
    <mergeCell ref="W13:W14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  <colBreaks count="1" manualBreakCount="1">
    <brk id="2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36"/>
  <sheetViews>
    <sheetView view="pageBreakPreview" zoomScaleNormal="70" zoomScaleSheetLayoutView="100" workbookViewId="0"/>
  </sheetViews>
  <sheetFormatPr defaultRowHeight="15"/>
  <cols>
    <col min="1" max="1" width="10.7109375" customWidth="1"/>
    <col min="2" max="2" width="20.7109375" customWidth="1"/>
    <col min="3" max="19" width="6.7109375" customWidth="1"/>
    <col min="21" max="21" width="10.28515625" bestFit="1" customWidth="1"/>
    <col min="24" max="24" width="9.140625" customWidth="1"/>
  </cols>
  <sheetData>
    <row r="1" spans="1:23" ht="18.75">
      <c r="A1" t="s">
        <v>40</v>
      </c>
      <c r="C1" s="8" t="s">
        <v>129</v>
      </c>
      <c r="R1" t="s">
        <v>31</v>
      </c>
      <c r="W1" t="s">
        <v>35</v>
      </c>
    </row>
    <row r="2" spans="1:23" ht="25.5">
      <c r="A2" s="1" t="s">
        <v>24</v>
      </c>
      <c r="B2" s="1" t="s">
        <v>25</v>
      </c>
      <c r="C2" s="11" t="s">
        <v>0</v>
      </c>
      <c r="D2" s="11" t="s">
        <v>2</v>
      </c>
      <c r="E2" s="11" t="s">
        <v>4</v>
      </c>
      <c r="F2" s="11" t="s">
        <v>5</v>
      </c>
      <c r="G2" s="11" t="s">
        <v>7</v>
      </c>
      <c r="H2" s="11" t="s">
        <v>8</v>
      </c>
      <c r="I2" s="11" t="s">
        <v>11</v>
      </c>
      <c r="J2" s="11" t="s">
        <v>13</v>
      </c>
      <c r="K2" s="11" t="s">
        <v>14</v>
      </c>
      <c r="L2" s="11" t="s">
        <v>15</v>
      </c>
      <c r="M2" s="11" t="s">
        <v>16</v>
      </c>
      <c r="N2" s="11" t="s">
        <v>17</v>
      </c>
      <c r="O2" s="11" t="s">
        <v>18</v>
      </c>
      <c r="P2" s="11" t="s">
        <v>19</v>
      </c>
      <c r="Q2" s="11" t="s">
        <v>21</v>
      </c>
      <c r="R2" s="11" t="s">
        <v>22</v>
      </c>
      <c r="S2" s="61" t="s">
        <v>118</v>
      </c>
      <c r="T2" s="10" t="s">
        <v>26</v>
      </c>
      <c r="U2" s="10" t="s">
        <v>29</v>
      </c>
      <c r="V2" s="10" t="s">
        <v>27</v>
      </c>
      <c r="W2" s="10" t="s">
        <v>28</v>
      </c>
    </row>
    <row r="3" spans="1:23" ht="15" customHeight="1">
      <c r="A3" s="106" t="s">
        <v>146</v>
      </c>
      <c r="B3" s="113" t="s">
        <v>109</v>
      </c>
      <c r="C3" s="2"/>
      <c r="D3" s="4" t="s">
        <v>243</v>
      </c>
      <c r="E3" s="4" t="s">
        <v>245</v>
      </c>
      <c r="F3" s="4" t="s">
        <v>244</v>
      </c>
      <c r="G3" s="4" t="s">
        <v>243</v>
      </c>
      <c r="H3" s="4" t="s">
        <v>243</v>
      </c>
      <c r="I3" s="4" t="s">
        <v>243</v>
      </c>
      <c r="J3" s="4" t="s">
        <v>243</v>
      </c>
      <c r="K3" s="4"/>
      <c r="L3" s="4"/>
      <c r="M3" s="4"/>
      <c r="N3" s="4"/>
      <c r="O3" s="4"/>
      <c r="P3" s="3"/>
      <c r="Q3" s="3"/>
      <c r="R3" s="3"/>
      <c r="S3" s="109">
        <f t="shared" ref="S3" si="0">COUNTA(C4:R4)</f>
        <v>7</v>
      </c>
      <c r="T3" s="109">
        <f t="shared" ref="T3" si="1">SUM(C4:R4)</f>
        <v>12</v>
      </c>
      <c r="U3" s="109" t="str">
        <f t="shared" ref="U3" si="2">VALUE(SUM(IF(ISBLANK(C3),0,LEFT(C3,SEARCH(":",C3)-1)),IF(ISBLANK(D3),0,LEFT(D3,SEARCH(":",D3)-1)),IF(ISBLANK(E3),0,LEFT(E3,SEARCH(":",E3)-1)),IF(ISBLANK(F3),0,LEFT(F3,SEARCH(":",F3)-1)),IF(ISBLANK(G3),0,LEFT(G3,SEARCH(":",G3)-1)),IF(ISBLANK(H3),0,LEFT(H3,SEARCH(":",H3)-1)),IF(ISBLANK(I3),0,LEFT(I3,SEARCH(":",I3)-1)),IF(ISBLANK(J3),0,LEFT(J3,SEARCH(":",J3)-1)),IF(ISBLANK(K3),0,LEFT(K3,SEARCH(":",K3)-1)),IF(ISBLANK(L3),0,LEFT(L3,SEARCH(":",L3)-1)),IF(ISBLANK(M3),0,LEFT(M3,SEARCH(":",M3)-1)),IF(ISBLANK(N3),0,LEFT(N3,SEARCH(":",N3)-1)),IF(ISBLANK(O3),0,LEFT(O3,SEARCH(":",O3)-1)),IF(ISBLANK(P3),0,LEFT(P3,SEARCH(":",P3)-1)),IF(ISBLANK(Q3),0,LEFT(Q3,SEARCH(":",Q3)-1)),IF(ISBLANK(R3),0,LEFT(R3,SEARCH(":",R3)-1)),))&amp;"-"&amp;VALUE(SUM(IF(ISBLANK(C3),0,RIGHT(C3,SEARCH(":",C3)-1)),IF(ISBLANK(D3),0,RIGHT(D3,SEARCH(":",D3)-1)),IF(ISBLANK(E3),0,RIGHT(E3,SEARCH(":",E3)-1)),IF(ISBLANK(F3),0,RIGHT(F3,SEARCH(":",F3)-1)),IF(ISBLANK(G3),0,RIGHT(G3,SEARCH(":",G3)-1)),IF(ISBLANK(H3),0,RIGHT(H3,SEARCH(":",H3)-1)),IF(ISBLANK(I3),0,RIGHT(I3,SEARCH(":",I3)-1)),IF(ISBLANK(J3),0,RIGHT(J3,SEARCH(":",J3)-1)),IF(ISBLANK(K3),0,RIGHT(K3,SEARCH(":",K3)-1)),IF(ISBLANK(L3),0,RIGHT(L3,SEARCH(":",L3)-1)),IF(ISBLANK(M3),0,RIGHT(M3,SEARCH(":",M3)-1)),IF(ISBLANK(N3),0,RIGHT(N3,SEARCH(":",N3)-1)),IF(ISBLANK(O3),0,RIGHT(O3,SEARCH(":",O3)-1)),IF(ISBLANK(P3),0,RIGHT(P3,SEARCH(":",P3)-1)),IF(ISBLANK(Q3),0,RIGHT(Q3,SEARCH(":",Q3)-1)),IF(ISBLANK(R3),0,RIGHT(R3,SEARCH(":",R3)-1))))</f>
        <v>11-4</v>
      </c>
      <c r="V3" s="111" t="s">
        <v>39</v>
      </c>
      <c r="W3" s="104">
        <f t="shared" ref="W3:W30" si="3">LEFT(U3,SEARCH("-",U3)-1)/RIGHT(U3,LEN(U3)-SEARCH("-",U3))</f>
        <v>2.75</v>
      </c>
    </row>
    <row r="4" spans="1:23" s="7" customFormat="1" ht="15" customHeight="1">
      <c r="A4" s="106"/>
      <c r="B4" s="114"/>
      <c r="C4" s="6"/>
      <c r="D4" s="13">
        <v>2</v>
      </c>
      <c r="E4" s="13">
        <v>1</v>
      </c>
      <c r="F4" s="13">
        <v>1</v>
      </c>
      <c r="G4" s="13">
        <v>2</v>
      </c>
      <c r="H4" s="13">
        <v>2</v>
      </c>
      <c r="I4" s="13">
        <v>2</v>
      </c>
      <c r="J4" s="13">
        <v>2</v>
      </c>
      <c r="K4" s="13"/>
      <c r="L4" s="13"/>
      <c r="M4" s="13"/>
      <c r="N4" s="13"/>
      <c r="O4" s="13"/>
      <c r="P4" s="5"/>
      <c r="Q4" s="5"/>
      <c r="R4" s="5"/>
      <c r="S4" s="110"/>
      <c r="T4" s="110"/>
      <c r="U4" s="110"/>
      <c r="V4" s="112"/>
      <c r="W4" s="105" t="e">
        <f t="shared" si="3"/>
        <v>#VALUE!</v>
      </c>
    </row>
    <row r="5" spans="1:23" ht="15" customHeight="1">
      <c r="A5" s="106" t="s">
        <v>147</v>
      </c>
      <c r="B5" s="113" t="s">
        <v>20</v>
      </c>
      <c r="C5" s="4" t="s">
        <v>245</v>
      </c>
      <c r="D5" s="2"/>
      <c r="E5" s="4" t="s">
        <v>245</v>
      </c>
      <c r="F5" s="4" t="s">
        <v>245</v>
      </c>
      <c r="G5" s="4" t="s">
        <v>245</v>
      </c>
      <c r="H5" s="4" t="s">
        <v>243</v>
      </c>
      <c r="I5" s="4" t="s">
        <v>244</v>
      </c>
      <c r="J5" s="4" t="s">
        <v>245</v>
      </c>
      <c r="K5" s="4"/>
      <c r="L5" s="4"/>
      <c r="M5" s="4"/>
      <c r="N5" s="4"/>
      <c r="O5" s="4"/>
      <c r="P5" s="4"/>
      <c r="Q5" s="3"/>
      <c r="R5" s="3"/>
      <c r="S5" s="109">
        <f t="shared" ref="S5" si="4">COUNTA(C6:R6)</f>
        <v>7</v>
      </c>
      <c r="T5" s="109">
        <f t="shared" ref="T5" si="5">SUM(C6:R6)</f>
        <v>5</v>
      </c>
      <c r="U5" s="109" t="str">
        <f t="shared" ref="U5" si="6">VALUE(SUM(IF(ISBLANK(C5),0,LEFT(C5,SEARCH(":",C5)-1)),IF(ISBLANK(D5),0,LEFT(D5,SEARCH(":",D5)-1)),IF(ISBLANK(E5),0,LEFT(E5,SEARCH(":",E5)-1)),IF(ISBLANK(F5),0,LEFT(F5,SEARCH(":",F5)-1)),IF(ISBLANK(G5),0,LEFT(G5,SEARCH(":",G5)-1)),IF(ISBLANK(H5),0,LEFT(H5,SEARCH(":",H5)-1)),IF(ISBLANK(I5),0,LEFT(I5,SEARCH(":",I5)-1)),IF(ISBLANK(J5),0,LEFT(J5,SEARCH(":",J5)-1)),IF(ISBLANK(K5),0,LEFT(K5,SEARCH(":",K5)-1)),IF(ISBLANK(L5),0,LEFT(L5,SEARCH(":",L5)-1)),IF(ISBLANK(M5),0,LEFT(M5,SEARCH(":",M5)-1)),IF(ISBLANK(N5),0,LEFT(N5,SEARCH(":",N5)-1)),IF(ISBLANK(O5),0,LEFT(O5,SEARCH(":",O5)-1)),IF(ISBLANK(P5),0,LEFT(P5,SEARCH(":",P5)-1)),IF(ISBLANK(Q5),0,LEFT(Q5,SEARCH(":",Q5)-1)),IF(ISBLANK(R5),0,LEFT(R5,SEARCH(":",R5)-1)),))&amp;"-"&amp;VALUE(SUM(IF(ISBLANK(C5),0,RIGHT(C5,SEARCH(":",C5)-1)),IF(ISBLANK(D5),0,RIGHT(D5,SEARCH(":",D5)-1)),IF(ISBLANK(E5),0,RIGHT(E5,SEARCH(":",E5)-1)),IF(ISBLANK(F5),0,RIGHT(F5,SEARCH(":",F5)-1)),IF(ISBLANK(G5),0,RIGHT(G5,SEARCH(":",G5)-1)),IF(ISBLANK(H5),0,RIGHT(H5,SEARCH(":",H5)-1)),IF(ISBLANK(I5),0,RIGHT(I5,SEARCH(":",I5)-1)),IF(ISBLANK(J5),0,RIGHT(J5,SEARCH(":",J5)-1)),IF(ISBLANK(K5),0,RIGHT(K5,SEARCH(":",K5)-1)),IF(ISBLANK(L5),0,RIGHT(L5,SEARCH(":",L5)-1)),IF(ISBLANK(M5),0,RIGHT(M5,SEARCH(":",M5)-1)),IF(ISBLANK(N5),0,RIGHT(N5,SEARCH(":",N5)-1)),IF(ISBLANK(O5),0,RIGHT(O5,SEARCH(":",O5)-1)),IF(ISBLANK(P5),0,RIGHT(P5,SEARCH(":",P5)-1)),IF(ISBLANK(Q5),0,RIGHT(Q5,SEARCH(":",Q5)-1)),IF(ISBLANK(R5),0,RIGHT(R5,SEARCH(":",R5)-1))))</f>
        <v>3-12</v>
      </c>
      <c r="V5" s="111" t="s">
        <v>250</v>
      </c>
      <c r="W5" s="104">
        <f t="shared" si="3"/>
        <v>0.25</v>
      </c>
    </row>
    <row r="6" spans="1:23" s="7" customFormat="1" ht="15" customHeight="1">
      <c r="A6" s="106"/>
      <c r="B6" s="114"/>
      <c r="C6" s="13">
        <v>0</v>
      </c>
      <c r="D6" s="6"/>
      <c r="E6" s="13">
        <v>0</v>
      </c>
      <c r="F6" s="13">
        <v>1</v>
      </c>
      <c r="G6" s="13">
        <v>1</v>
      </c>
      <c r="H6" s="13">
        <v>2</v>
      </c>
      <c r="I6" s="13">
        <v>1</v>
      </c>
      <c r="J6" s="13">
        <v>0</v>
      </c>
      <c r="K6" s="13"/>
      <c r="L6" s="13"/>
      <c r="M6" s="13"/>
      <c r="N6" s="13"/>
      <c r="O6" s="13"/>
      <c r="P6" s="13"/>
      <c r="Q6" s="5"/>
      <c r="R6" s="5"/>
      <c r="S6" s="110"/>
      <c r="T6" s="110"/>
      <c r="U6" s="110"/>
      <c r="V6" s="112"/>
      <c r="W6" s="105" t="e">
        <f t="shared" si="3"/>
        <v>#VALUE!</v>
      </c>
    </row>
    <row r="7" spans="1:23" ht="15" customHeight="1">
      <c r="A7" s="106" t="s">
        <v>148</v>
      </c>
      <c r="B7" s="113" t="s">
        <v>1</v>
      </c>
      <c r="C7" s="3" t="s">
        <v>243</v>
      </c>
      <c r="D7" s="3" t="s">
        <v>243</v>
      </c>
      <c r="E7" s="2"/>
      <c r="F7" s="4" t="s">
        <v>245</v>
      </c>
      <c r="G7" s="4" t="s">
        <v>243</v>
      </c>
      <c r="H7" s="4" t="s">
        <v>243</v>
      </c>
      <c r="I7" s="4" t="s">
        <v>246</v>
      </c>
      <c r="J7" s="4" t="s">
        <v>243</v>
      </c>
      <c r="K7" s="4"/>
      <c r="L7" s="4"/>
      <c r="M7" s="4"/>
      <c r="N7" s="3"/>
      <c r="O7" s="3"/>
      <c r="P7" s="3"/>
      <c r="Q7" s="3"/>
      <c r="R7" s="3"/>
      <c r="S7" s="109">
        <f t="shared" ref="S7" si="7">COUNTA(C8:R8)</f>
        <v>7</v>
      </c>
      <c r="T7" s="109">
        <f t="shared" ref="T7" si="8">SUM(C8:R8)</f>
        <v>13</v>
      </c>
      <c r="U7" s="109" t="str">
        <f t="shared" ref="U7" si="9">VALUE(SUM(IF(ISBLANK(C7),0,LEFT(C7,SEARCH(":",C7)-1)),IF(ISBLANK(D7),0,LEFT(D7,SEARCH(":",D7)-1)),IF(ISBLANK(E7),0,LEFT(E7,SEARCH(":",E7)-1)),IF(ISBLANK(F7),0,LEFT(F7,SEARCH(":",F7)-1)),IF(ISBLANK(G7),0,LEFT(G7,SEARCH(":",G7)-1)),IF(ISBLANK(H7),0,LEFT(H7,SEARCH(":",H7)-1)),IF(ISBLANK(I7),0,LEFT(I7,SEARCH(":",I7)-1)),IF(ISBLANK(J7),0,LEFT(J7,SEARCH(":",J7)-1)),IF(ISBLANK(K7),0,LEFT(K7,SEARCH(":",K7)-1)),IF(ISBLANK(L7),0,LEFT(L7,SEARCH(":",L7)-1)),IF(ISBLANK(M7),0,LEFT(M7,SEARCH(":",M7)-1)),IF(ISBLANK(N7),0,LEFT(N7,SEARCH(":",N7)-1)),IF(ISBLANK(O7),0,LEFT(O7,SEARCH(":",O7)-1)),IF(ISBLANK(P7),0,LEFT(P7,SEARCH(":",P7)-1)),IF(ISBLANK(Q7),0,LEFT(Q7,SEARCH(":",Q7)-1)),IF(ISBLANK(R7),0,LEFT(R7,SEARCH(":",R7)-1)),))&amp;"-"&amp;VALUE(SUM(IF(ISBLANK(C7),0,RIGHT(C7,SEARCH(":",C7)-1)),IF(ISBLANK(D7),0,RIGHT(D7,SEARCH(":",D7)-1)),IF(ISBLANK(E7),0,RIGHT(E7,SEARCH(":",E7)-1)),IF(ISBLANK(F7),0,RIGHT(F7,SEARCH(":",F7)-1)),IF(ISBLANK(G7),0,RIGHT(G7,SEARCH(":",G7)-1)),IF(ISBLANK(H7),0,RIGHT(H7,SEARCH(":",H7)-1)),IF(ISBLANK(I7),0,RIGHT(I7,SEARCH(":",I7)-1)),IF(ISBLANK(J7),0,RIGHT(J7,SEARCH(":",J7)-1)),IF(ISBLANK(K7),0,RIGHT(K7,SEARCH(":",K7)-1)),IF(ISBLANK(L7),0,RIGHT(L7,SEARCH(":",L7)-1)),IF(ISBLANK(M7),0,RIGHT(M7,SEARCH(":",M7)-1)),IF(ISBLANK(N7),0,RIGHT(N7,SEARCH(":",N7)-1)),IF(ISBLANK(O7),0,RIGHT(O7,SEARCH(":",O7)-1)),IF(ISBLANK(P7),0,RIGHT(P7,SEARCH(":",P7)-1)),IF(ISBLANK(Q7),0,RIGHT(Q7,SEARCH(":",Q7)-1)),IF(ISBLANK(R7),0,RIGHT(R7,SEARCH(":",R7)-1))))</f>
        <v>12-3</v>
      </c>
      <c r="V7" s="111" t="s">
        <v>38</v>
      </c>
      <c r="W7" s="104">
        <f t="shared" si="3"/>
        <v>4</v>
      </c>
    </row>
    <row r="8" spans="1:23" s="7" customFormat="1" ht="15" customHeight="1">
      <c r="A8" s="106"/>
      <c r="B8" s="114"/>
      <c r="C8" s="5">
        <v>2</v>
      </c>
      <c r="D8" s="5">
        <v>2</v>
      </c>
      <c r="E8" s="6"/>
      <c r="F8" s="13">
        <v>1</v>
      </c>
      <c r="G8" s="13">
        <v>2</v>
      </c>
      <c r="H8" s="13">
        <v>2</v>
      </c>
      <c r="I8" s="13">
        <v>2</v>
      </c>
      <c r="J8" s="13">
        <v>2</v>
      </c>
      <c r="K8" s="13"/>
      <c r="L8" s="13"/>
      <c r="M8" s="13"/>
      <c r="N8" s="5"/>
      <c r="O8" s="5"/>
      <c r="P8" s="5"/>
      <c r="Q8" s="5"/>
      <c r="R8" s="5"/>
      <c r="S8" s="110"/>
      <c r="T8" s="110"/>
      <c r="U8" s="110"/>
      <c r="V8" s="112"/>
      <c r="W8" s="105" t="e">
        <f t="shared" si="3"/>
        <v>#VALUE!</v>
      </c>
    </row>
    <row r="9" spans="1:23" ht="15" customHeight="1">
      <c r="A9" s="106" t="s">
        <v>149</v>
      </c>
      <c r="B9" s="113" t="s">
        <v>247</v>
      </c>
      <c r="C9" s="4" t="s">
        <v>246</v>
      </c>
      <c r="D9" s="4" t="s">
        <v>243</v>
      </c>
      <c r="E9" s="4" t="s">
        <v>243</v>
      </c>
      <c r="F9" s="2"/>
      <c r="G9" s="4" t="s">
        <v>243</v>
      </c>
      <c r="H9" s="4" t="s">
        <v>243</v>
      </c>
      <c r="I9" s="4" t="s">
        <v>243</v>
      </c>
      <c r="J9" s="4" t="s">
        <v>243</v>
      </c>
      <c r="K9" s="4"/>
      <c r="L9" s="4"/>
      <c r="M9" s="4"/>
      <c r="N9" s="4"/>
      <c r="O9" s="4"/>
      <c r="P9" s="4"/>
      <c r="Q9" s="3"/>
      <c r="R9" s="3"/>
      <c r="S9" s="109">
        <f t="shared" ref="S9" si="10">COUNTA(C10:R10)</f>
        <v>7</v>
      </c>
      <c r="T9" s="109">
        <f t="shared" ref="T9" si="11">SUM(C10:R10)</f>
        <v>14</v>
      </c>
      <c r="U9" s="109" t="str">
        <f t="shared" ref="U9" si="12">VALUE(SUM(IF(ISBLANK(C9),0,LEFT(C9,SEARCH(":",C9)-1)),IF(ISBLANK(D9),0,LEFT(D9,SEARCH(":",D9)-1)),IF(ISBLANK(E9),0,LEFT(E9,SEARCH(":",E9)-1)),IF(ISBLANK(F9),0,LEFT(F9,SEARCH(":",F9)-1)),IF(ISBLANK(G9),0,LEFT(G9,SEARCH(":",G9)-1)),IF(ISBLANK(H9),0,LEFT(H9,SEARCH(":",H9)-1)),IF(ISBLANK(I9),0,LEFT(I9,SEARCH(":",I9)-1)),IF(ISBLANK(J9),0,LEFT(J9,SEARCH(":",J9)-1)),IF(ISBLANK(K9),0,LEFT(K9,SEARCH(":",K9)-1)),IF(ISBLANK(L9),0,LEFT(L9,SEARCH(":",L9)-1)),IF(ISBLANK(M9),0,LEFT(M9,SEARCH(":",M9)-1)),IF(ISBLANK(N9),0,LEFT(N9,SEARCH(":",N9)-1)),IF(ISBLANK(O9),0,LEFT(O9,SEARCH(":",O9)-1)),IF(ISBLANK(P9),0,LEFT(P9,SEARCH(":",P9)-1)),IF(ISBLANK(Q9),0,LEFT(Q9,SEARCH(":",Q9)-1)),IF(ISBLANK(R9),0,LEFT(R9,SEARCH(":",R9)-1)),))&amp;"-"&amp;VALUE(SUM(IF(ISBLANK(C9),0,RIGHT(C9,SEARCH(":",C9)-1)),IF(ISBLANK(D9),0,RIGHT(D9,SEARCH(":",D9)-1)),IF(ISBLANK(E9),0,RIGHT(E9,SEARCH(":",E9)-1)),IF(ISBLANK(F9),0,RIGHT(F9,SEARCH(":",F9)-1)),IF(ISBLANK(G9),0,RIGHT(G9,SEARCH(":",G9)-1)),IF(ISBLANK(H9),0,RIGHT(H9,SEARCH(":",H9)-1)),IF(ISBLANK(I9),0,RIGHT(I9,SEARCH(":",I9)-1)),IF(ISBLANK(J9),0,RIGHT(J9,SEARCH(":",J9)-1)),IF(ISBLANK(K9),0,RIGHT(K9,SEARCH(":",K9)-1)),IF(ISBLANK(L9),0,RIGHT(L9,SEARCH(":",L9)-1)),IF(ISBLANK(M9),0,RIGHT(M9,SEARCH(":",M9)-1)),IF(ISBLANK(N9),0,RIGHT(N9,SEARCH(":",N9)-1)),IF(ISBLANK(O9),0,RIGHT(O9,SEARCH(":",O9)-1)),IF(ISBLANK(P9),0,RIGHT(P9,SEARCH(":",P9)-1)),IF(ISBLANK(Q9),0,RIGHT(Q9,SEARCH(":",Q9)-1)),IF(ISBLANK(R9),0,RIGHT(R9,SEARCH(":",R9)-1))))</f>
        <v>14-1</v>
      </c>
      <c r="V9" s="111" t="s">
        <v>37</v>
      </c>
      <c r="W9" s="104">
        <f t="shared" si="3"/>
        <v>14</v>
      </c>
    </row>
    <row r="10" spans="1:23" s="7" customFormat="1" ht="15" customHeight="1">
      <c r="A10" s="106"/>
      <c r="B10" s="114"/>
      <c r="C10" s="13">
        <v>2</v>
      </c>
      <c r="D10" s="13">
        <v>2</v>
      </c>
      <c r="E10" s="13">
        <v>2</v>
      </c>
      <c r="F10" s="6"/>
      <c r="G10" s="13">
        <v>2</v>
      </c>
      <c r="H10" s="13">
        <v>2</v>
      </c>
      <c r="I10" s="13">
        <v>2</v>
      </c>
      <c r="J10" s="13">
        <v>2</v>
      </c>
      <c r="K10" s="13"/>
      <c r="L10" s="13"/>
      <c r="M10" s="13"/>
      <c r="N10" s="13"/>
      <c r="O10" s="13"/>
      <c r="P10" s="13"/>
      <c r="Q10" s="5"/>
      <c r="R10" s="5"/>
      <c r="S10" s="110"/>
      <c r="T10" s="110"/>
      <c r="U10" s="110"/>
      <c r="V10" s="112"/>
      <c r="W10" s="105" t="e">
        <f t="shared" si="3"/>
        <v>#VALUE!</v>
      </c>
    </row>
    <row r="11" spans="1:23" ht="15" customHeight="1">
      <c r="A11" s="106" t="s">
        <v>150</v>
      </c>
      <c r="B11" s="113" t="s">
        <v>111</v>
      </c>
      <c r="C11" s="4" t="s">
        <v>245</v>
      </c>
      <c r="D11" s="4" t="s">
        <v>243</v>
      </c>
      <c r="E11" s="4" t="s">
        <v>245</v>
      </c>
      <c r="F11" s="4" t="s">
        <v>245</v>
      </c>
      <c r="G11" s="2"/>
      <c r="H11" s="4" t="s">
        <v>243</v>
      </c>
      <c r="I11" s="4" t="s">
        <v>244</v>
      </c>
      <c r="J11" s="4" t="s">
        <v>243</v>
      </c>
      <c r="K11" s="4"/>
      <c r="L11" s="4"/>
      <c r="M11" s="4"/>
      <c r="N11" s="4"/>
      <c r="O11" s="3"/>
      <c r="P11" s="4"/>
      <c r="Q11" s="3"/>
      <c r="R11" s="3"/>
      <c r="S11" s="109">
        <f t="shared" ref="S11" si="13">COUNTA(C12:R12)</f>
        <v>7</v>
      </c>
      <c r="T11" s="109">
        <f t="shared" ref="T11" si="14">SUM(C12:R12)</f>
        <v>10</v>
      </c>
      <c r="U11" s="109" t="str">
        <f t="shared" ref="U11" si="15">VALUE(SUM(IF(ISBLANK(C11),0,LEFT(C11,SEARCH(":",C11)-1)),IF(ISBLANK(D11),0,LEFT(D11,SEARCH(":",D11)-1)),IF(ISBLANK(E11),0,LEFT(E11,SEARCH(":",E11)-1)),IF(ISBLANK(F11),0,LEFT(F11,SEARCH(":",F11)-1)),IF(ISBLANK(G11),0,LEFT(G11,SEARCH(":",G11)-1)),IF(ISBLANK(H11),0,LEFT(H11,SEARCH(":",H11)-1)),IF(ISBLANK(I11),0,LEFT(I11,SEARCH(":",I11)-1)),IF(ISBLANK(J11),0,LEFT(J11,SEARCH(":",J11)-1)),IF(ISBLANK(K11),0,LEFT(K11,SEARCH(":",K11)-1)),IF(ISBLANK(L11),0,LEFT(L11,SEARCH(":",L11)-1)),IF(ISBLANK(M11),0,LEFT(M11,SEARCH(":",M11)-1)),IF(ISBLANK(N11),0,LEFT(N11,SEARCH(":",N11)-1)),IF(ISBLANK(O11),0,LEFT(O11,SEARCH(":",O11)-1)),IF(ISBLANK(P11),0,LEFT(P11,SEARCH(":",P11)-1)),IF(ISBLANK(Q11),0,LEFT(Q11,SEARCH(":",Q11)-1)),IF(ISBLANK(R11),0,LEFT(R11,SEARCH(":",R11)-1)),))&amp;"-"&amp;VALUE(SUM(IF(ISBLANK(C11),0,RIGHT(C11,SEARCH(":",C11)-1)),IF(ISBLANK(D11),0,RIGHT(D11,SEARCH(":",D11)-1)),IF(ISBLANK(E11),0,RIGHT(E11,SEARCH(":",E11)-1)),IF(ISBLANK(F11),0,RIGHT(F11,SEARCH(":",F11)-1)),IF(ISBLANK(G11),0,RIGHT(G11,SEARCH(":",G11)-1)),IF(ISBLANK(H11),0,RIGHT(H11,SEARCH(":",H11)-1)),IF(ISBLANK(I11),0,RIGHT(I11,SEARCH(":",I11)-1)),IF(ISBLANK(J11),0,RIGHT(J11,SEARCH(":",J11)-1)),IF(ISBLANK(K11),0,RIGHT(K11,SEARCH(":",K11)-1)),IF(ISBLANK(L11),0,RIGHT(L11,SEARCH(":",L11)-1)),IF(ISBLANK(M11),0,RIGHT(M11,SEARCH(":",M11)-1)),IF(ISBLANK(N11),0,RIGHT(N11,SEARCH(":",N11)-1)),IF(ISBLANK(O11),0,RIGHT(O11,SEARCH(":",O11)-1)),IF(ISBLANK(P11),0,RIGHT(P11,SEARCH(":",P11)-1)),IF(ISBLANK(Q11),0,RIGHT(Q11,SEARCH(":",Q11)-1)),IF(ISBLANK(R11),0,RIGHT(R11,SEARCH(":",R11)-1))))</f>
        <v>7-8</v>
      </c>
      <c r="V11" s="111" t="s">
        <v>249</v>
      </c>
      <c r="W11" s="104">
        <f t="shared" si="3"/>
        <v>0.875</v>
      </c>
    </row>
    <row r="12" spans="1:23" s="7" customFormat="1" ht="15" customHeight="1">
      <c r="A12" s="106"/>
      <c r="B12" s="114"/>
      <c r="C12" s="13">
        <v>1</v>
      </c>
      <c r="D12" s="13">
        <v>2</v>
      </c>
      <c r="E12" s="13">
        <v>1</v>
      </c>
      <c r="F12" s="13">
        <v>1</v>
      </c>
      <c r="G12" s="6"/>
      <c r="H12" s="13">
        <v>2</v>
      </c>
      <c r="I12" s="13">
        <v>1</v>
      </c>
      <c r="J12" s="13">
        <v>2</v>
      </c>
      <c r="K12" s="13"/>
      <c r="L12" s="13"/>
      <c r="M12" s="13"/>
      <c r="N12" s="13"/>
      <c r="O12" s="5"/>
      <c r="P12" s="13"/>
      <c r="Q12" s="5"/>
      <c r="R12" s="5"/>
      <c r="S12" s="110"/>
      <c r="T12" s="110"/>
      <c r="U12" s="110"/>
      <c r="V12" s="112"/>
      <c r="W12" s="105" t="e">
        <f t="shared" si="3"/>
        <v>#VALUE!</v>
      </c>
    </row>
    <row r="13" spans="1:23" ht="15" customHeight="1">
      <c r="A13" s="106" t="s">
        <v>151</v>
      </c>
      <c r="B13" s="113" t="s">
        <v>102</v>
      </c>
      <c r="C13" s="4" t="s">
        <v>245</v>
      </c>
      <c r="D13" s="4" t="s">
        <v>245</v>
      </c>
      <c r="E13" s="4" t="s">
        <v>245</v>
      </c>
      <c r="F13" s="4" t="s">
        <v>245</v>
      </c>
      <c r="G13" s="4" t="s">
        <v>245</v>
      </c>
      <c r="H13" s="2"/>
      <c r="I13" s="4" t="s">
        <v>245</v>
      </c>
      <c r="J13" s="4" t="s">
        <v>245</v>
      </c>
      <c r="K13" s="3"/>
      <c r="L13" s="3"/>
      <c r="M13" s="4"/>
      <c r="N13" s="3"/>
      <c r="O13" s="3"/>
      <c r="P13" s="3"/>
      <c r="Q13" s="3"/>
      <c r="R13" s="3"/>
      <c r="S13" s="109">
        <f t="shared" ref="S13" si="16">COUNTA(C14:R14)</f>
        <v>7</v>
      </c>
      <c r="T13" s="109">
        <f t="shared" ref="T13" si="17">SUM(C14:R14)</f>
        <v>4</v>
      </c>
      <c r="U13" s="109" t="str">
        <f t="shared" ref="U13" si="18">VALUE(SUM(IF(ISBLANK(C13),0,LEFT(C13,SEARCH(":",C13)-1)),IF(ISBLANK(D13),0,LEFT(D13,SEARCH(":",D13)-1)),IF(ISBLANK(E13),0,LEFT(E13,SEARCH(":",E13)-1)),IF(ISBLANK(F13),0,LEFT(F13,SEARCH(":",F13)-1)),IF(ISBLANK(G13),0,LEFT(G13,SEARCH(":",G13)-1)),IF(ISBLANK(H13),0,LEFT(H13,SEARCH(":",H13)-1)),IF(ISBLANK(I13),0,LEFT(I13,SEARCH(":",I13)-1)),IF(ISBLANK(J13),0,LEFT(J13,SEARCH(":",J13)-1)),IF(ISBLANK(K13),0,LEFT(K13,SEARCH(":",K13)-1)),IF(ISBLANK(L13),0,LEFT(L13,SEARCH(":",L13)-1)),IF(ISBLANK(M13),0,LEFT(M13,SEARCH(":",M13)-1)),IF(ISBLANK(N13),0,LEFT(N13,SEARCH(":",N13)-1)),IF(ISBLANK(O13),0,LEFT(O13,SEARCH(":",O13)-1)),IF(ISBLANK(P13),0,LEFT(P13,SEARCH(":",P13)-1)),IF(ISBLANK(Q13),0,LEFT(Q13,SEARCH(":",Q13)-1)),IF(ISBLANK(R13),0,LEFT(R13,SEARCH(":",R13)-1)),))&amp;"-"&amp;VALUE(SUM(IF(ISBLANK(C13),0,RIGHT(C13,SEARCH(":",C13)-1)),IF(ISBLANK(D13),0,RIGHT(D13,SEARCH(":",D13)-1)),IF(ISBLANK(E13),0,RIGHT(E13,SEARCH(":",E13)-1)),IF(ISBLANK(F13),0,RIGHT(F13,SEARCH(":",F13)-1)),IF(ISBLANK(G13),0,RIGHT(G13,SEARCH(":",G13)-1)),IF(ISBLANK(H13),0,RIGHT(H13,SEARCH(":",H13)-1)),IF(ISBLANK(I13),0,RIGHT(I13,SEARCH(":",I13)-1)),IF(ISBLANK(J13),0,RIGHT(J13,SEARCH(":",J13)-1)),IF(ISBLANK(K13),0,RIGHT(K13,SEARCH(":",K13)-1)),IF(ISBLANK(L13),0,RIGHT(L13,SEARCH(":",L13)-1)),IF(ISBLANK(M13),0,RIGHT(M13,SEARCH(":",M13)-1)),IF(ISBLANK(N13),0,RIGHT(N13,SEARCH(":",N13)-1)),IF(ISBLANK(O13),0,RIGHT(O13,SEARCH(":",O13)-1)),IF(ISBLANK(P13),0,RIGHT(P13,SEARCH(":",P13)-1)),IF(ISBLANK(Q13),0,RIGHT(Q13,SEARCH(":",Q13)-1)),IF(ISBLANK(R13),0,RIGHT(R13,SEARCH(":",R13)-1))))</f>
        <v>0-14</v>
      </c>
      <c r="V13" s="111" t="s">
        <v>251</v>
      </c>
      <c r="W13" s="104">
        <f t="shared" si="3"/>
        <v>0</v>
      </c>
    </row>
    <row r="14" spans="1:23" s="7" customFormat="1" ht="15" customHeight="1">
      <c r="A14" s="106"/>
      <c r="B14" s="114"/>
      <c r="C14" s="13">
        <v>1</v>
      </c>
      <c r="D14" s="13">
        <v>1</v>
      </c>
      <c r="E14" s="13">
        <v>1</v>
      </c>
      <c r="F14" s="13">
        <v>0</v>
      </c>
      <c r="G14" s="13">
        <v>0</v>
      </c>
      <c r="H14" s="6"/>
      <c r="I14" s="13">
        <v>1</v>
      </c>
      <c r="J14" s="13">
        <v>0</v>
      </c>
      <c r="K14" s="5"/>
      <c r="L14" s="5"/>
      <c r="M14" s="13"/>
      <c r="N14" s="5"/>
      <c r="O14" s="5"/>
      <c r="P14" s="5"/>
      <c r="Q14" s="5"/>
      <c r="R14" s="5"/>
      <c r="S14" s="110"/>
      <c r="T14" s="110"/>
      <c r="U14" s="110"/>
      <c r="V14" s="112"/>
      <c r="W14" s="105" t="e">
        <f t="shared" si="3"/>
        <v>#VALUE!</v>
      </c>
    </row>
    <row r="15" spans="1:23" ht="15" customHeight="1">
      <c r="A15" s="106" t="s">
        <v>152</v>
      </c>
      <c r="B15" s="113" t="s">
        <v>121</v>
      </c>
      <c r="C15" s="4" t="s">
        <v>245</v>
      </c>
      <c r="D15" s="4" t="s">
        <v>246</v>
      </c>
      <c r="E15" s="4" t="s">
        <v>244</v>
      </c>
      <c r="F15" s="4" t="s">
        <v>245</v>
      </c>
      <c r="G15" s="4" t="s">
        <v>246</v>
      </c>
      <c r="H15" s="4" t="s">
        <v>243</v>
      </c>
      <c r="I15" s="2"/>
      <c r="J15" s="4" t="s">
        <v>243</v>
      </c>
      <c r="K15" s="4"/>
      <c r="L15" s="3"/>
      <c r="M15" s="4"/>
      <c r="N15" s="3"/>
      <c r="O15" s="3"/>
      <c r="P15" s="3"/>
      <c r="Q15" s="3"/>
      <c r="R15" s="3"/>
      <c r="S15" s="109">
        <f t="shared" ref="S15" si="19">COUNTA(C16:R16)</f>
        <v>7</v>
      </c>
      <c r="T15" s="109">
        <f t="shared" ref="T15" si="20">SUM(C16:R16)</f>
        <v>11</v>
      </c>
      <c r="U15" s="109" t="str">
        <f t="shared" ref="U15" si="21">VALUE(SUM(IF(ISBLANK(C15),0,LEFT(C15,SEARCH(":",C15)-1)),IF(ISBLANK(D15),0,LEFT(D15,SEARCH(":",D15)-1)),IF(ISBLANK(E15),0,LEFT(E15,SEARCH(":",E15)-1)),IF(ISBLANK(F15),0,LEFT(F15,SEARCH(":",F15)-1)),IF(ISBLANK(G15),0,LEFT(G15,SEARCH(":",G15)-1)),IF(ISBLANK(H15),0,LEFT(H15,SEARCH(":",H15)-1)),IF(ISBLANK(I15),0,LEFT(I15,SEARCH(":",I15)-1)),IF(ISBLANK(J15),0,LEFT(J15,SEARCH(":",J15)-1)),IF(ISBLANK(K15),0,LEFT(K15,SEARCH(":",K15)-1)),IF(ISBLANK(L15),0,LEFT(L15,SEARCH(":",L15)-1)),IF(ISBLANK(M15),0,LEFT(M15,SEARCH(":",M15)-1)),IF(ISBLANK(N15),0,LEFT(N15,SEARCH(":",N15)-1)),IF(ISBLANK(O15),0,LEFT(O15,SEARCH(":",O15)-1)),IF(ISBLANK(P15),0,LEFT(P15,SEARCH(":",P15)-1)),IF(ISBLANK(Q15),0,LEFT(Q15,SEARCH(":",Q15)-1)),IF(ISBLANK(R15),0,LEFT(R15,SEARCH(":",R15)-1)),))&amp;"-"&amp;VALUE(SUM(IF(ISBLANK(C15),0,RIGHT(C15,SEARCH(":",C15)-1)),IF(ISBLANK(D15),0,RIGHT(D15,SEARCH(":",D15)-1)),IF(ISBLANK(E15),0,RIGHT(E15,SEARCH(":",E15)-1)),IF(ISBLANK(F15),0,RIGHT(F15,SEARCH(":",F15)-1)),IF(ISBLANK(G15),0,RIGHT(G15,SEARCH(":",G15)-1)),IF(ISBLANK(H15),0,RIGHT(H15,SEARCH(":",H15)-1)),IF(ISBLANK(I15),0,RIGHT(I15,SEARCH(":",I15)-1)),IF(ISBLANK(J15),0,RIGHT(J15,SEARCH(":",J15)-1)),IF(ISBLANK(K15),0,RIGHT(K15,SEARCH(":",K15)-1)),IF(ISBLANK(L15),0,RIGHT(L15,SEARCH(":",L15)-1)),IF(ISBLANK(M15),0,RIGHT(M15,SEARCH(":",M15)-1)),IF(ISBLANK(N15),0,RIGHT(N15,SEARCH(":",N15)-1)),IF(ISBLANK(O15),0,RIGHT(O15,SEARCH(":",O15)-1)),IF(ISBLANK(P15),0,RIGHT(P15,SEARCH(":",P15)-1)),IF(ISBLANK(Q15),0,RIGHT(Q15,SEARCH(":",Q15)-1)),IF(ISBLANK(R15),0,RIGHT(R15,SEARCH(":",R15)-1))))</f>
        <v>9-8</v>
      </c>
      <c r="V15" s="111" t="s">
        <v>248</v>
      </c>
      <c r="W15" s="104">
        <f t="shared" si="3"/>
        <v>1.125</v>
      </c>
    </row>
    <row r="16" spans="1:23" s="7" customFormat="1" ht="15" customHeight="1">
      <c r="A16" s="106"/>
      <c r="B16" s="114"/>
      <c r="C16" s="13">
        <v>1</v>
      </c>
      <c r="D16" s="13">
        <v>2</v>
      </c>
      <c r="E16" s="13">
        <v>1</v>
      </c>
      <c r="F16" s="13">
        <v>1</v>
      </c>
      <c r="G16" s="13">
        <v>2</v>
      </c>
      <c r="H16" s="13">
        <v>2</v>
      </c>
      <c r="I16" s="6"/>
      <c r="J16" s="13">
        <v>2</v>
      </c>
      <c r="K16" s="13"/>
      <c r="L16" s="5"/>
      <c r="M16" s="13"/>
      <c r="N16" s="5"/>
      <c r="O16" s="5"/>
      <c r="P16" s="5"/>
      <c r="Q16" s="5"/>
      <c r="R16" s="5"/>
      <c r="S16" s="110"/>
      <c r="T16" s="110"/>
      <c r="U16" s="110"/>
      <c r="V16" s="112"/>
      <c r="W16" s="105" t="e">
        <f t="shared" si="3"/>
        <v>#VALUE!</v>
      </c>
    </row>
    <row r="17" spans="1:23" ht="15" customHeight="1">
      <c r="A17" s="106" t="s">
        <v>153</v>
      </c>
      <c r="B17" s="113" t="s">
        <v>226</v>
      </c>
      <c r="C17" s="4" t="s">
        <v>245</v>
      </c>
      <c r="D17" s="4" t="s">
        <v>245</v>
      </c>
      <c r="E17" s="4" t="s">
        <v>245</v>
      </c>
      <c r="F17" s="4" t="s">
        <v>245</v>
      </c>
      <c r="G17" s="4" t="s">
        <v>245</v>
      </c>
      <c r="H17" s="4" t="s">
        <v>245</v>
      </c>
      <c r="I17" s="4" t="s">
        <v>245</v>
      </c>
      <c r="J17" s="2"/>
      <c r="K17" s="4"/>
      <c r="L17" s="3"/>
      <c r="M17" s="3"/>
      <c r="N17" s="3"/>
      <c r="O17" s="3"/>
      <c r="P17" s="3"/>
      <c r="Q17" s="3"/>
      <c r="R17" s="3"/>
      <c r="S17" s="109">
        <f t="shared" ref="S17" si="22">COUNTA(C18:R18)</f>
        <v>7</v>
      </c>
      <c r="T17" s="109">
        <f t="shared" ref="T17" si="23">SUM(C18:R18)</f>
        <v>4</v>
      </c>
      <c r="U17" s="109" t="str">
        <f t="shared" ref="U17" si="24">VALUE(SUM(IF(ISBLANK(C17),0,LEFT(C17,SEARCH(":",C17)-1)),IF(ISBLANK(D17),0,LEFT(D17,SEARCH(":",D17)-1)),IF(ISBLANK(E17),0,LEFT(E17,SEARCH(":",E17)-1)),IF(ISBLANK(F17),0,LEFT(F17,SEARCH(":",F17)-1)),IF(ISBLANK(G17),0,LEFT(G17,SEARCH(":",G17)-1)),IF(ISBLANK(H17),0,LEFT(H17,SEARCH(":",H17)-1)),IF(ISBLANK(I17),0,LEFT(I17,SEARCH(":",I17)-1)),IF(ISBLANK(J17),0,LEFT(J17,SEARCH(":",J17)-1)),IF(ISBLANK(K17),0,LEFT(K17,SEARCH(":",K17)-1)),IF(ISBLANK(L17),0,LEFT(L17,SEARCH(":",L17)-1)),IF(ISBLANK(M17),0,LEFT(M17,SEARCH(":",M17)-1)),IF(ISBLANK(N17),0,LEFT(N17,SEARCH(":",N17)-1)),IF(ISBLANK(O17),0,LEFT(O17,SEARCH(":",O17)-1)),IF(ISBLANK(P17),0,LEFT(P17,SEARCH(":",P17)-1)),IF(ISBLANK(Q17),0,LEFT(Q17,SEARCH(":",Q17)-1)),IF(ISBLANK(R17),0,LEFT(R17,SEARCH(":",R17)-1)),))&amp;"-"&amp;VALUE(SUM(IF(ISBLANK(C17),0,RIGHT(C17,SEARCH(":",C17)-1)),IF(ISBLANK(D17),0,RIGHT(D17,SEARCH(":",D17)-1)),IF(ISBLANK(E17),0,RIGHT(E17,SEARCH(":",E17)-1)),IF(ISBLANK(F17),0,RIGHT(F17,SEARCH(":",F17)-1)),IF(ISBLANK(G17),0,RIGHT(G17,SEARCH(":",G17)-1)),IF(ISBLANK(H17),0,RIGHT(H17,SEARCH(":",H17)-1)),IF(ISBLANK(I17),0,RIGHT(I17,SEARCH(":",I17)-1)),IF(ISBLANK(J17),0,RIGHT(J17,SEARCH(":",J17)-1)),IF(ISBLANK(K17),0,RIGHT(K17,SEARCH(":",K17)-1)),IF(ISBLANK(L17),0,RIGHT(L17,SEARCH(":",L17)-1)),IF(ISBLANK(M17),0,RIGHT(M17,SEARCH(":",M17)-1)),IF(ISBLANK(N17),0,RIGHT(N17,SEARCH(":",N17)-1)),IF(ISBLANK(O17),0,RIGHT(O17,SEARCH(":",O17)-1)),IF(ISBLANK(P17),0,RIGHT(P17,SEARCH(":",P17)-1)),IF(ISBLANK(Q17),0,RIGHT(Q17,SEARCH(":",Q17)-1)),IF(ISBLANK(R17),0,RIGHT(R17,SEARCH(":",R17)-1))))</f>
        <v>0-14</v>
      </c>
      <c r="V17" s="111" t="s">
        <v>252</v>
      </c>
      <c r="W17" s="104">
        <f t="shared" si="3"/>
        <v>0</v>
      </c>
    </row>
    <row r="18" spans="1:23" s="7" customFormat="1" ht="15" customHeight="1">
      <c r="A18" s="106"/>
      <c r="B18" s="114"/>
      <c r="C18" s="13">
        <v>1</v>
      </c>
      <c r="D18" s="13">
        <v>0</v>
      </c>
      <c r="E18" s="13">
        <v>1</v>
      </c>
      <c r="F18" s="13">
        <v>1</v>
      </c>
      <c r="G18" s="13">
        <v>0</v>
      </c>
      <c r="H18" s="13">
        <v>0</v>
      </c>
      <c r="I18" s="13">
        <v>1</v>
      </c>
      <c r="J18" s="6"/>
      <c r="K18" s="13"/>
      <c r="L18" s="5"/>
      <c r="M18" s="5"/>
      <c r="N18" s="5"/>
      <c r="O18" s="5"/>
      <c r="P18" s="5"/>
      <c r="Q18" s="5"/>
      <c r="R18" s="5"/>
      <c r="S18" s="110"/>
      <c r="T18" s="110"/>
      <c r="U18" s="110"/>
      <c r="V18" s="112"/>
      <c r="W18" s="105" t="e">
        <f t="shared" si="3"/>
        <v>#VALUE!</v>
      </c>
    </row>
    <row r="19" spans="1:23" ht="15" customHeight="1">
      <c r="A19" s="106" t="s">
        <v>154</v>
      </c>
      <c r="C19" s="4"/>
      <c r="D19" s="4"/>
      <c r="E19" s="4"/>
      <c r="F19" s="4"/>
      <c r="G19" s="4"/>
      <c r="H19" s="4"/>
      <c r="I19" s="4"/>
      <c r="J19" s="4"/>
      <c r="K19" s="2"/>
      <c r="L19" s="3"/>
      <c r="M19" s="3"/>
      <c r="N19" s="3"/>
      <c r="O19" s="3"/>
      <c r="P19" s="3"/>
      <c r="Q19" s="3"/>
      <c r="R19" s="3"/>
      <c r="S19" s="109">
        <f t="shared" ref="S19" si="25">COUNTA(C20:R20)</f>
        <v>0</v>
      </c>
      <c r="T19" s="109">
        <f t="shared" ref="T19" si="26">SUM(C20:R20)</f>
        <v>0</v>
      </c>
      <c r="U19" s="109" t="str">
        <f t="shared" ref="U19" si="27">VALUE(SUM(IF(ISBLANK(C19),0,LEFT(C19,SEARCH(":",C19)-1)),IF(ISBLANK(D19),0,LEFT(D19,SEARCH(":",D19)-1)),IF(ISBLANK(E19),0,LEFT(E19,SEARCH(":",E19)-1)),IF(ISBLANK(F19),0,LEFT(F19,SEARCH(":",F19)-1)),IF(ISBLANK(G19),0,LEFT(G19,SEARCH(":",G19)-1)),IF(ISBLANK(H19),0,LEFT(H19,SEARCH(":",H19)-1)),IF(ISBLANK(I19),0,LEFT(I19,SEARCH(":",I19)-1)),IF(ISBLANK(J19),0,LEFT(J19,SEARCH(":",J19)-1)),IF(ISBLANK(K19),0,LEFT(K19,SEARCH(":",K19)-1)),IF(ISBLANK(L19),0,LEFT(L19,SEARCH(":",L19)-1)),IF(ISBLANK(M19),0,LEFT(M19,SEARCH(":",M19)-1)),IF(ISBLANK(N19),0,LEFT(N19,SEARCH(":",N19)-1)),IF(ISBLANK(O19),0,LEFT(O19,SEARCH(":",O19)-1)),IF(ISBLANK(P19),0,LEFT(P19,SEARCH(":",P19)-1)),IF(ISBLANK(Q19),0,LEFT(Q19,SEARCH(":",Q19)-1)),IF(ISBLANK(R19),0,LEFT(R19,SEARCH(":",R19)-1)),))&amp;"-"&amp;VALUE(SUM(IF(ISBLANK(C19),0,RIGHT(C19,SEARCH(":",C19)-1)),IF(ISBLANK(D19),0,RIGHT(D19,SEARCH(":",D19)-1)),IF(ISBLANK(E19),0,RIGHT(E19,SEARCH(":",E19)-1)),IF(ISBLANK(F19),0,RIGHT(F19,SEARCH(":",F19)-1)),IF(ISBLANK(G19),0,RIGHT(G19,SEARCH(":",G19)-1)),IF(ISBLANK(H19),0,RIGHT(H19,SEARCH(":",H19)-1)),IF(ISBLANK(I19),0,RIGHT(I19,SEARCH(":",I19)-1)),IF(ISBLANK(J19),0,RIGHT(J19,SEARCH(":",J19)-1)),IF(ISBLANK(K19),0,RIGHT(K19,SEARCH(":",K19)-1)),IF(ISBLANK(L19),0,RIGHT(L19,SEARCH(":",L19)-1)),IF(ISBLANK(M19),0,RIGHT(M19,SEARCH(":",M19)-1)),IF(ISBLANK(N19),0,RIGHT(N19,SEARCH(":",N19)-1)),IF(ISBLANK(O19),0,RIGHT(O19,SEARCH(":",O19)-1)),IF(ISBLANK(P19),0,RIGHT(P19,SEARCH(":",P19)-1)),IF(ISBLANK(Q19),0,RIGHT(Q19,SEARCH(":",Q19)-1)),IF(ISBLANK(R19),0,RIGHT(R19,SEARCH(":",R19)-1))))</f>
        <v>0-0</v>
      </c>
      <c r="V19" s="111"/>
      <c r="W19" s="104" t="e">
        <f t="shared" si="3"/>
        <v>#DIV/0!</v>
      </c>
    </row>
    <row r="20" spans="1:23" s="7" customFormat="1" ht="15" customHeight="1">
      <c r="A20" s="106"/>
      <c r="C20" s="13"/>
      <c r="D20" s="13"/>
      <c r="E20" s="13"/>
      <c r="F20" s="13"/>
      <c r="G20" s="13"/>
      <c r="H20" s="13"/>
      <c r="I20" s="13"/>
      <c r="J20" s="13"/>
      <c r="K20" s="6"/>
      <c r="L20" s="5"/>
      <c r="M20" s="5"/>
      <c r="N20" s="5"/>
      <c r="O20" s="5"/>
      <c r="P20" s="5"/>
      <c r="Q20" s="5"/>
      <c r="R20" s="5"/>
      <c r="S20" s="110"/>
      <c r="T20" s="110"/>
      <c r="U20" s="110"/>
      <c r="V20" s="112"/>
      <c r="W20" s="105" t="e">
        <f t="shared" si="3"/>
        <v>#VALUE!</v>
      </c>
    </row>
    <row r="21" spans="1:23" ht="15" customHeight="1">
      <c r="A21" s="106" t="s">
        <v>155</v>
      </c>
      <c r="B21" s="113"/>
      <c r="C21" s="4"/>
      <c r="D21" s="4"/>
      <c r="E21" s="4"/>
      <c r="F21" s="4"/>
      <c r="G21" s="4"/>
      <c r="H21" s="4"/>
      <c r="I21" s="3"/>
      <c r="J21" s="3"/>
      <c r="K21" s="4"/>
      <c r="L21" s="2"/>
      <c r="M21" s="3"/>
      <c r="N21" s="3"/>
      <c r="O21" s="3"/>
      <c r="P21" s="3"/>
      <c r="Q21" s="3"/>
      <c r="R21" s="3"/>
      <c r="S21" s="109">
        <f t="shared" ref="S21" si="28">COUNTA(C22:R22)</f>
        <v>0</v>
      </c>
      <c r="T21" s="109">
        <f t="shared" ref="T21" si="29">SUM(C22:R22)</f>
        <v>0</v>
      </c>
      <c r="U21" s="109" t="str">
        <f t="shared" ref="U21" si="30">VALUE(SUM(IF(ISBLANK(C21),0,LEFT(C21,SEARCH(":",C21)-1)),IF(ISBLANK(D21),0,LEFT(D21,SEARCH(":",D21)-1)),IF(ISBLANK(E21),0,LEFT(E21,SEARCH(":",E21)-1)),IF(ISBLANK(F21),0,LEFT(F21,SEARCH(":",F21)-1)),IF(ISBLANK(G21),0,LEFT(G21,SEARCH(":",G21)-1)),IF(ISBLANK(H21),0,LEFT(H21,SEARCH(":",H21)-1)),IF(ISBLANK(I21),0,LEFT(I21,SEARCH(":",I21)-1)),IF(ISBLANK(J21),0,LEFT(J21,SEARCH(":",J21)-1)),IF(ISBLANK(K21),0,LEFT(K21,SEARCH(":",K21)-1)),IF(ISBLANK(L21),0,LEFT(L21,SEARCH(":",L21)-1)),IF(ISBLANK(M21),0,LEFT(M21,SEARCH(":",M21)-1)),IF(ISBLANK(N21),0,LEFT(N21,SEARCH(":",N21)-1)),IF(ISBLANK(O21),0,LEFT(O21,SEARCH(":",O21)-1)),IF(ISBLANK(P21),0,LEFT(P21,SEARCH(":",P21)-1)),IF(ISBLANK(Q21),0,LEFT(Q21,SEARCH(":",Q21)-1)),IF(ISBLANK(R21),0,LEFT(R21,SEARCH(":",R21)-1)),))&amp;"-"&amp;VALUE(SUM(IF(ISBLANK(C21),0,RIGHT(C21,SEARCH(":",C21)-1)),IF(ISBLANK(D21),0,RIGHT(D21,SEARCH(":",D21)-1)),IF(ISBLANK(E21),0,RIGHT(E21,SEARCH(":",E21)-1)),IF(ISBLANK(F21),0,RIGHT(F21,SEARCH(":",F21)-1)),IF(ISBLANK(G21),0,RIGHT(G21,SEARCH(":",G21)-1)),IF(ISBLANK(H21),0,RIGHT(H21,SEARCH(":",H21)-1)),IF(ISBLANK(I21),0,RIGHT(I21,SEARCH(":",I21)-1)),IF(ISBLANK(J21),0,RIGHT(J21,SEARCH(":",J21)-1)),IF(ISBLANK(K21),0,RIGHT(K21,SEARCH(":",K21)-1)),IF(ISBLANK(L21),0,RIGHT(L21,SEARCH(":",L21)-1)),IF(ISBLANK(M21),0,RIGHT(M21,SEARCH(":",M21)-1)),IF(ISBLANK(N21),0,RIGHT(N21,SEARCH(":",N21)-1)),IF(ISBLANK(O21),0,RIGHT(O21,SEARCH(":",O21)-1)),IF(ISBLANK(P21),0,RIGHT(P21,SEARCH(":",P21)-1)),IF(ISBLANK(Q21),0,RIGHT(Q21,SEARCH(":",Q21)-1)),IF(ISBLANK(R21),0,RIGHT(R21,SEARCH(":",R21)-1))))</f>
        <v>0-0</v>
      </c>
      <c r="V21" s="111"/>
      <c r="W21" s="104" t="e">
        <f t="shared" si="3"/>
        <v>#DIV/0!</v>
      </c>
    </row>
    <row r="22" spans="1:23" s="7" customFormat="1" ht="15" customHeight="1">
      <c r="A22" s="106"/>
      <c r="B22" s="114"/>
      <c r="C22" s="13"/>
      <c r="D22" s="13"/>
      <c r="E22" s="13"/>
      <c r="F22" s="13"/>
      <c r="G22" s="13"/>
      <c r="H22" s="13"/>
      <c r="I22" s="5"/>
      <c r="J22" s="5"/>
      <c r="K22" s="5"/>
      <c r="L22" s="6"/>
      <c r="M22" s="5"/>
      <c r="N22" s="5"/>
      <c r="O22" s="5"/>
      <c r="P22" s="5"/>
      <c r="Q22" s="5"/>
      <c r="R22" s="5"/>
      <c r="S22" s="110"/>
      <c r="T22" s="110"/>
      <c r="U22" s="110"/>
      <c r="V22" s="112"/>
      <c r="W22" s="105" t="e">
        <f t="shared" si="3"/>
        <v>#VALUE!</v>
      </c>
    </row>
    <row r="23" spans="1:23" ht="15" customHeight="1">
      <c r="A23" s="106" t="s">
        <v>156</v>
      </c>
      <c r="B23" s="113"/>
      <c r="C23" s="3"/>
      <c r="D23" s="3"/>
      <c r="E23" s="4"/>
      <c r="F23" s="3"/>
      <c r="G23" s="4"/>
      <c r="H23" s="3"/>
      <c r="I23" s="3"/>
      <c r="J23" s="3"/>
      <c r="K23" s="3"/>
      <c r="L23" s="3"/>
      <c r="M23" s="2"/>
      <c r="N23" s="3"/>
      <c r="O23" s="3"/>
      <c r="P23" s="3"/>
      <c r="Q23" s="3"/>
      <c r="R23" s="3"/>
      <c r="S23" s="109">
        <f t="shared" ref="S23" si="31">COUNTA(C24:R24)</f>
        <v>0</v>
      </c>
      <c r="T23" s="109">
        <f t="shared" ref="T23" si="32">SUM(C24:R24)</f>
        <v>0</v>
      </c>
      <c r="U23" s="109" t="str">
        <f t="shared" ref="U23" si="33">VALUE(SUM(IF(ISBLANK(C23),0,LEFT(C23,SEARCH(":",C23)-1)),IF(ISBLANK(D23),0,LEFT(D23,SEARCH(":",D23)-1)),IF(ISBLANK(E23),0,LEFT(E23,SEARCH(":",E23)-1)),IF(ISBLANK(F23),0,LEFT(F23,SEARCH(":",F23)-1)),IF(ISBLANK(G23),0,LEFT(G23,SEARCH(":",G23)-1)),IF(ISBLANK(H23),0,LEFT(H23,SEARCH(":",H23)-1)),IF(ISBLANK(I23),0,LEFT(I23,SEARCH(":",I23)-1)),IF(ISBLANK(J23),0,LEFT(J23,SEARCH(":",J23)-1)),IF(ISBLANK(K23),0,LEFT(K23,SEARCH(":",K23)-1)),IF(ISBLANK(L23),0,LEFT(L23,SEARCH(":",L23)-1)),IF(ISBLANK(M23),0,LEFT(M23,SEARCH(":",M23)-1)),IF(ISBLANK(N23),0,LEFT(N23,SEARCH(":",N23)-1)),IF(ISBLANK(O23),0,LEFT(O23,SEARCH(":",O23)-1)),IF(ISBLANK(P23),0,LEFT(P23,SEARCH(":",P23)-1)),IF(ISBLANK(Q23),0,LEFT(Q23,SEARCH(":",Q23)-1)),IF(ISBLANK(R23),0,LEFT(R23,SEARCH(":",R23)-1)),))&amp;"-"&amp;VALUE(SUM(IF(ISBLANK(C23),0,RIGHT(C23,SEARCH(":",C23)-1)),IF(ISBLANK(D23),0,RIGHT(D23,SEARCH(":",D23)-1)),IF(ISBLANK(E23),0,RIGHT(E23,SEARCH(":",E23)-1)),IF(ISBLANK(F23),0,RIGHT(F23,SEARCH(":",F23)-1)),IF(ISBLANK(G23),0,RIGHT(G23,SEARCH(":",G23)-1)),IF(ISBLANK(H23),0,RIGHT(H23,SEARCH(":",H23)-1)),IF(ISBLANK(I23),0,RIGHT(I23,SEARCH(":",I23)-1)),IF(ISBLANK(J23),0,RIGHT(J23,SEARCH(":",J23)-1)),IF(ISBLANK(K23),0,RIGHT(K23,SEARCH(":",K23)-1)),IF(ISBLANK(L23),0,RIGHT(L23,SEARCH(":",L23)-1)),IF(ISBLANK(M23),0,RIGHT(M23,SEARCH(":",M23)-1)),IF(ISBLANK(N23),0,RIGHT(N23,SEARCH(":",N23)-1)),IF(ISBLANK(O23),0,RIGHT(O23,SEARCH(":",O23)-1)),IF(ISBLANK(P23),0,RIGHT(P23,SEARCH(":",P23)-1)),IF(ISBLANK(Q23),0,RIGHT(Q23,SEARCH(":",Q23)-1)),IF(ISBLANK(R23),0,RIGHT(R23,SEARCH(":",R23)-1))))</f>
        <v>0-0</v>
      </c>
      <c r="V23" s="111"/>
      <c r="W23" s="104" t="e">
        <f t="shared" si="3"/>
        <v>#DIV/0!</v>
      </c>
    </row>
    <row r="24" spans="1:23" s="7" customFormat="1" ht="15" customHeight="1">
      <c r="A24" s="106"/>
      <c r="B24" s="114"/>
      <c r="C24" s="5"/>
      <c r="D24" s="5"/>
      <c r="E24" s="13"/>
      <c r="F24" s="5"/>
      <c r="G24" s="13"/>
      <c r="H24" s="5"/>
      <c r="I24" s="5"/>
      <c r="J24" s="5"/>
      <c r="K24" s="5"/>
      <c r="L24" s="5"/>
      <c r="M24" s="6"/>
      <c r="N24" s="5"/>
      <c r="O24" s="5"/>
      <c r="P24" s="5"/>
      <c r="Q24" s="5"/>
      <c r="R24" s="5"/>
      <c r="S24" s="110"/>
      <c r="T24" s="110"/>
      <c r="U24" s="110"/>
      <c r="V24" s="112"/>
      <c r="W24" s="105" t="e">
        <f t="shared" si="3"/>
        <v>#VALUE!</v>
      </c>
    </row>
    <row r="25" spans="1:23" ht="15" customHeight="1">
      <c r="A25" s="106" t="s">
        <v>157</v>
      </c>
      <c r="B25" s="113"/>
      <c r="C25" s="4"/>
      <c r="D25" s="4"/>
      <c r="E25" s="4"/>
      <c r="F25" s="4"/>
      <c r="G25" s="4"/>
      <c r="H25" s="4"/>
      <c r="I25" s="4"/>
      <c r="J25" s="3"/>
      <c r="K25" s="3"/>
      <c r="L25" s="3"/>
      <c r="M25" s="3"/>
      <c r="N25" s="2"/>
      <c r="O25" s="4"/>
      <c r="P25" s="4"/>
      <c r="Q25" s="3"/>
      <c r="R25" s="3"/>
      <c r="S25" s="109">
        <f t="shared" ref="S25" si="34">COUNTA(C26:R26)</f>
        <v>0</v>
      </c>
      <c r="T25" s="109">
        <f t="shared" ref="T25" si="35">SUM(C26:R26)</f>
        <v>0</v>
      </c>
      <c r="U25" s="109" t="str">
        <f t="shared" ref="U25" si="36">VALUE(SUM(IF(ISBLANK(C25),0,LEFT(C25,SEARCH(":",C25)-1)),IF(ISBLANK(D25),0,LEFT(D25,SEARCH(":",D25)-1)),IF(ISBLANK(E25),0,LEFT(E25,SEARCH(":",E25)-1)),IF(ISBLANK(F25),0,LEFT(F25,SEARCH(":",F25)-1)),IF(ISBLANK(G25),0,LEFT(G25,SEARCH(":",G25)-1)),IF(ISBLANK(H25),0,LEFT(H25,SEARCH(":",H25)-1)),IF(ISBLANK(I25),0,LEFT(I25,SEARCH(":",I25)-1)),IF(ISBLANK(J25),0,LEFT(J25,SEARCH(":",J25)-1)),IF(ISBLANK(K25),0,LEFT(K25,SEARCH(":",K25)-1)),IF(ISBLANK(L25),0,LEFT(L25,SEARCH(":",L25)-1)),IF(ISBLANK(M25),0,LEFT(M25,SEARCH(":",M25)-1)),IF(ISBLANK(N25),0,LEFT(N25,SEARCH(":",N25)-1)),IF(ISBLANK(O25),0,LEFT(O25,SEARCH(":",O25)-1)),IF(ISBLANK(P25),0,LEFT(P25,SEARCH(":",P25)-1)),IF(ISBLANK(Q25),0,LEFT(Q25,SEARCH(":",Q25)-1)),IF(ISBLANK(R25),0,LEFT(R25,SEARCH(":",R25)-1)),))&amp;"-"&amp;VALUE(SUM(IF(ISBLANK(C25),0,RIGHT(C25,SEARCH(":",C25)-1)),IF(ISBLANK(D25),0,RIGHT(D25,SEARCH(":",D25)-1)),IF(ISBLANK(E25),0,RIGHT(E25,SEARCH(":",E25)-1)),IF(ISBLANK(F25),0,RIGHT(F25,SEARCH(":",F25)-1)),IF(ISBLANK(G25),0,RIGHT(G25,SEARCH(":",G25)-1)),IF(ISBLANK(H25),0,RIGHT(H25,SEARCH(":",H25)-1)),IF(ISBLANK(I25),0,RIGHT(I25,SEARCH(":",I25)-1)),IF(ISBLANK(J25),0,RIGHT(J25,SEARCH(":",J25)-1)),IF(ISBLANK(K25),0,RIGHT(K25,SEARCH(":",K25)-1)),IF(ISBLANK(L25),0,RIGHT(L25,SEARCH(":",L25)-1)),IF(ISBLANK(M25),0,RIGHT(M25,SEARCH(":",M25)-1)),IF(ISBLANK(N25),0,RIGHT(N25,SEARCH(":",N25)-1)),IF(ISBLANK(O25),0,RIGHT(O25,SEARCH(":",O25)-1)),IF(ISBLANK(P25),0,RIGHT(P25,SEARCH(":",P25)-1)),IF(ISBLANK(Q25),0,RIGHT(Q25,SEARCH(":",Q25)-1)),IF(ISBLANK(R25),0,RIGHT(R25,SEARCH(":",R25)-1))))</f>
        <v>0-0</v>
      </c>
      <c r="V25" s="111"/>
      <c r="W25" s="104" t="e">
        <f t="shared" si="3"/>
        <v>#DIV/0!</v>
      </c>
    </row>
    <row r="26" spans="1:23" s="7" customFormat="1" ht="15" customHeight="1">
      <c r="A26" s="106"/>
      <c r="B26" s="114"/>
      <c r="C26" s="13"/>
      <c r="D26" s="13"/>
      <c r="E26" s="13"/>
      <c r="F26" s="13"/>
      <c r="G26" s="13"/>
      <c r="H26" s="13"/>
      <c r="I26" s="13"/>
      <c r="J26" s="5"/>
      <c r="K26" s="5"/>
      <c r="L26" s="5"/>
      <c r="M26" s="5"/>
      <c r="N26" s="6"/>
      <c r="O26" s="13"/>
      <c r="P26" s="13"/>
      <c r="Q26" s="5"/>
      <c r="R26" s="5"/>
      <c r="S26" s="110"/>
      <c r="T26" s="110"/>
      <c r="U26" s="110"/>
      <c r="V26" s="112"/>
      <c r="W26" s="105" t="e">
        <f t="shared" si="3"/>
        <v>#VALUE!</v>
      </c>
    </row>
    <row r="27" spans="1:23" ht="15" customHeight="1">
      <c r="A27" s="106" t="s">
        <v>158</v>
      </c>
      <c r="B27" s="113"/>
      <c r="C27" s="4"/>
      <c r="D27" s="4"/>
      <c r="E27" s="4"/>
      <c r="F27" s="4"/>
      <c r="G27" s="3"/>
      <c r="H27" s="3"/>
      <c r="I27" s="3"/>
      <c r="J27" s="3"/>
      <c r="K27" s="3"/>
      <c r="L27" s="3"/>
      <c r="M27" s="3"/>
      <c r="N27" s="3"/>
      <c r="O27" s="2"/>
      <c r="P27" s="4"/>
      <c r="Q27" s="3"/>
      <c r="R27" s="3"/>
      <c r="S27" s="109">
        <f t="shared" ref="S27" si="37">COUNTA(C28:R28)</f>
        <v>0</v>
      </c>
      <c r="T27" s="109">
        <f t="shared" ref="T27" si="38">SUM(C28:R28)</f>
        <v>0</v>
      </c>
      <c r="U27" s="109" t="str">
        <f t="shared" ref="U27" si="39">VALUE(SUM(IF(ISBLANK(C27),0,LEFT(C27,SEARCH(":",C27)-1)),IF(ISBLANK(D27),0,LEFT(D27,SEARCH(":",D27)-1)),IF(ISBLANK(E27),0,LEFT(E27,SEARCH(":",E27)-1)),IF(ISBLANK(F27),0,LEFT(F27,SEARCH(":",F27)-1)),IF(ISBLANK(G27),0,LEFT(G27,SEARCH(":",G27)-1)),IF(ISBLANK(H27),0,LEFT(H27,SEARCH(":",H27)-1)),IF(ISBLANK(I27),0,LEFT(I27,SEARCH(":",I27)-1)),IF(ISBLANK(J27),0,LEFT(J27,SEARCH(":",J27)-1)),IF(ISBLANK(K27),0,LEFT(K27,SEARCH(":",K27)-1)),IF(ISBLANK(L27),0,LEFT(L27,SEARCH(":",L27)-1)),IF(ISBLANK(M27),0,LEFT(M27,SEARCH(":",M27)-1)),IF(ISBLANK(N27),0,LEFT(N27,SEARCH(":",N27)-1)),IF(ISBLANK(O27),0,LEFT(O27,SEARCH(":",O27)-1)),IF(ISBLANK(P27),0,LEFT(P27,SEARCH(":",P27)-1)),IF(ISBLANK(Q27),0,LEFT(Q27,SEARCH(":",Q27)-1)),IF(ISBLANK(R27),0,LEFT(R27,SEARCH(":",R27)-1)),))&amp;"-"&amp;VALUE(SUM(IF(ISBLANK(C27),0,RIGHT(C27,SEARCH(":",C27)-1)),IF(ISBLANK(D27),0,RIGHT(D27,SEARCH(":",D27)-1)),IF(ISBLANK(E27),0,RIGHT(E27,SEARCH(":",E27)-1)),IF(ISBLANK(F27),0,RIGHT(F27,SEARCH(":",F27)-1)),IF(ISBLANK(G27),0,RIGHT(G27,SEARCH(":",G27)-1)),IF(ISBLANK(H27),0,RIGHT(H27,SEARCH(":",H27)-1)),IF(ISBLANK(I27),0,RIGHT(I27,SEARCH(":",I27)-1)),IF(ISBLANK(J27),0,RIGHT(J27,SEARCH(":",J27)-1)),IF(ISBLANK(K27),0,RIGHT(K27,SEARCH(":",K27)-1)),IF(ISBLANK(L27),0,RIGHT(L27,SEARCH(":",L27)-1)),IF(ISBLANK(M27),0,RIGHT(M27,SEARCH(":",M27)-1)),IF(ISBLANK(N27),0,RIGHT(N27,SEARCH(":",N27)-1)),IF(ISBLANK(O27),0,RIGHT(O27,SEARCH(":",O27)-1)),IF(ISBLANK(P27),0,RIGHT(P27,SEARCH(":",P27)-1)),IF(ISBLANK(Q27),0,RIGHT(Q27,SEARCH(":",Q27)-1)),IF(ISBLANK(R27),0,RIGHT(R27,SEARCH(":",R27)-1))))</f>
        <v>0-0</v>
      </c>
      <c r="V27" s="111"/>
      <c r="W27" s="104" t="e">
        <f t="shared" si="3"/>
        <v>#DIV/0!</v>
      </c>
    </row>
    <row r="28" spans="1:23" s="7" customFormat="1" ht="15" customHeight="1">
      <c r="A28" s="106"/>
      <c r="B28" s="114"/>
      <c r="C28" s="13"/>
      <c r="D28" s="13"/>
      <c r="E28" s="13"/>
      <c r="F28" s="13"/>
      <c r="G28" s="5"/>
      <c r="H28" s="5"/>
      <c r="I28" s="5"/>
      <c r="J28" s="5"/>
      <c r="K28" s="5"/>
      <c r="L28" s="5"/>
      <c r="M28" s="5"/>
      <c r="N28" s="5"/>
      <c r="O28" s="6"/>
      <c r="P28" s="13"/>
      <c r="Q28" s="5"/>
      <c r="R28" s="5"/>
      <c r="S28" s="110"/>
      <c r="T28" s="110"/>
      <c r="U28" s="110"/>
      <c r="V28" s="112"/>
      <c r="W28" s="105" t="e">
        <f t="shared" si="3"/>
        <v>#VALUE!</v>
      </c>
    </row>
    <row r="29" spans="1:23" ht="15" customHeight="1">
      <c r="A29" s="106" t="s">
        <v>159</v>
      </c>
      <c r="B29" s="113"/>
      <c r="C29" s="3"/>
      <c r="D29" s="4"/>
      <c r="E29" s="4"/>
      <c r="F29" s="4"/>
      <c r="G29" s="4"/>
      <c r="H29" s="4"/>
      <c r="I29" s="3"/>
      <c r="J29" s="3"/>
      <c r="K29" s="3"/>
      <c r="L29" s="4"/>
      <c r="M29" s="3"/>
      <c r="N29" s="3"/>
      <c r="O29" s="3"/>
      <c r="P29" s="2"/>
      <c r="Q29" s="3"/>
      <c r="R29" s="3"/>
      <c r="S29" s="109">
        <f t="shared" ref="S29" si="40">COUNTA(C30:R30)</f>
        <v>0</v>
      </c>
      <c r="T29" s="109">
        <f t="shared" ref="T29" si="41">SUM(C30:R30)</f>
        <v>0</v>
      </c>
      <c r="U29" s="109" t="str">
        <f t="shared" ref="U29" si="42">VALUE(SUM(IF(ISBLANK(C29),0,LEFT(C29,SEARCH(":",C29)-1)),IF(ISBLANK(D29),0,LEFT(D29,SEARCH(":",D29)-1)),IF(ISBLANK(E29),0,LEFT(E29,SEARCH(":",E29)-1)),IF(ISBLANK(F29),0,LEFT(F29,SEARCH(":",F29)-1)),IF(ISBLANK(G29),0,LEFT(G29,SEARCH(":",G29)-1)),IF(ISBLANK(H29),0,LEFT(H29,SEARCH(":",H29)-1)),IF(ISBLANK(I29),0,LEFT(I29,SEARCH(":",I29)-1)),IF(ISBLANK(J29),0,LEFT(J29,SEARCH(":",J29)-1)),IF(ISBLANK(K29),0,LEFT(K29,SEARCH(":",K29)-1)),IF(ISBLANK(L29),0,LEFT(L29,SEARCH(":",L29)-1)),IF(ISBLANK(M29),0,LEFT(M29,SEARCH(":",M29)-1)),IF(ISBLANK(N29),0,LEFT(N29,SEARCH(":",N29)-1)),IF(ISBLANK(O29),0,LEFT(O29,SEARCH(":",O29)-1)),IF(ISBLANK(P29),0,LEFT(P29,SEARCH(":",P29)-1)),IF(ISBLANK(Q29),0,LEFT(Q29,SEARCH(":",Q29)-1)),IF(ISBLANK(R29),0,LEFT(R29,SEARCH(":",R29)-1)),))&amp;"-"&amp;VALUE(SUM(IF(ISBLANK(C29),0,RIGHT(C29,SEARCH(":",C29)-1)),IF(ISBLANK(D29),0,RIGHT(D29,SEARCH(":",D29)-1)),IF(ISBLANK(E29),0,RIGHT(E29,SEARCH(":",E29)-1)),IF(ISBLANK(F29),0,RIGHT(F29,SEARCH(":",F29)-1)),IF(ISBLANK(G29),0,RIGHT(G29,SEARCH(":",G29)-1)),IF(ISBLANK(H29),0,RIGHT(H29,SEARCH(":",H29)-1)),IF(ISBLANK(I29),0,RIGHT(I29,SEARCH(":",I29)-1)),IF(ISBLANK(J29),0,RIGHT(J29,SEARCH(":",J29)-1)),IF(ISBLANK(K29),0,RIGHT(K29,SEARCH(":",K29)-1)),IF(ISBLANK(L29),0,RIGHT(L29,SEARCH(":",L29)-1)),IF(ISBLANK(M29),0,RIGHT(M29,SEARCH(":",M29)-1)),IF(ISBLANK(N29),0,RIGHT(N29,SEARCH(":",N29)-1)),IF(ISBLANK(O29),0,RIGHT(O29,SEARCH(":",O29)-1)),IF(ISBLANK(P29),0,RIGHT(P29,SEARCH(":",P29)-1)),IF(ISBLANK(Q29),0,RIGHT(Q29,SEARCH(":",Q29)-1)),IF(ISBLANK(R29),0,RIGHT(R29,SEARCH(":",R29)-1))))</f>
        <v>0-0</v>
      </c>
      <c r="V29" s="111"/>
      <c r="W29" s="104" t="e">
        <f t="shared" si="3"/>
        <v>#DIV/0!</v>
      </c>
    </row>
    <row r="30" spans="1:23" s="7" customFormat="1" ht="15" customHeight="1">
      <c r="A30" s="106"/>
      <c r="B30" s="114"/>
      <c r="C30" s="5"/>
      <c r="D30" s="13"/>
      <c r="E30" s="13"/>
      <c r="F30" s="13"/>
      <c r="G30" s="13"/>
      <c r="H30" s="13"/>
      <c r="I30" s="5"/>
      <c r="J30" s="5"/>
      <c r="K30" s="5"/>
      <c r="L30" s="13"/>
      <c r="M30" s="5"/>
      <c r="N30" s="5"/>
      <c r="O30" s="5"/>
      <c r="P30" s="6"/>
      <c r="Q30" s="5"/>
      <c r="R30" s="5"/>
      <c r="S30" s="110"/>
      <c r="T30" s="110"/>
      <c r="U30" s="110"/>
      <c r="V30" s="112"/>
      <c r="W30" s="105" t="e">
        <f t="shared" si="3"/>
        <v>#VALUE!</v>
      </c>
    </row>
    <row r="31" spans="1:23" ht="15" customHeight="1">
      <c r="A31" s="106" t="s">
        <v>160</v>
      </c>
      <c r="B31" s="11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2"/>
      <c r="R31" s="3"/>
      <c r="S31" s="109">
        <f t="shared" ref="S31" si="43">COUNTA(C32:R32)</f>
        <v>0</v>
      </c>
      <c r="T31" s="109">
        <f t="shared" ref="T31" si="44">SUM(C32:R32)</f>
        <v>0</v>
      </c>
      <c r="U31" s="109" t="str">
        <f t="shared" ref="U31" si="45">VALUE(SUM(IF(ISBLANK(C31),0,LEFT(C31,SEARCH(":",C31)-1)),IF(ISBLANK(D31),0,LEFT(D31,SEARCH(":",D31)-1)),IF(ISBLANK(E31),0,LEFT(E31,SEARCH(":",E31)-1)),IF(ISBLANK(F31),0,LEFT(F31,SEARCH(":",F31)-1)),IF(ISBLANK(G31),0,LEFT(G31,SEARCH(":",G31)-1)),IF(ISBLANK(H31),0,LEFT(H31,SEARCH(":",H31)-1)),IF(ISBLANK(I31),0,LEFT(I31,SEARCH(":",I31)-1)),IF(ISBLANK(J31),0,LEFT(J31,SEARCH(":",J31)-1)),IF(ISBLANK(K31),0,LEFT(K31,SEARCH(":",K31)-1)),IF(ISBLANK(L31),0,LEFT(L31,SEARCH(":",L31)-1)),IF(ISBLANK(M31),0,LEFT(M31,SEARCH(":",M31)-1)),IF(ISBLANK(N31),0,LEFT(N31,SEARCH(":",N31)-1)),IF(ISBLANK(O31),0,LEFT(O31,SEARCH(":",O31)-1)),IF(ISBLANK(P31),0,LEFT(P31,SEARCH(":",P31)-1)),IF(ISBLANK(Q31),0,LEFT(Q31,SEARCH(":",Q31)-1)),IF(ISBLANK(R31),0,LEFT(R31,SEARCH(":",R31)-1)),))&amp;"-"&amp;VALUE(SUM(IF(ISBLANK(C31),0,RIGHT(C31,SEARCH(":",C31)-1)),IF(ISBLANK(D31),0,RIGHT(D31,SEARCH(":",D31)-1)),IF(ISBLANK(E31),0,RIGHT(E31,SEARCH(":",E31)-1)),IF(ISBLANK(F31),0,RIGHT(F31,SEARCH(":",F31)-1)),IF(ISBLANK(G31),0,RIGHT(G31,SEARCH(":",G31)-1)),IF(ISBLANK(H31),0,RIGHT(H31,SEARCH(":",H31)-1)),IF(ISBLANK(I31),0,RIGHT(I31,SEARCH(":",I31)-1)),IF(ISBLANK(J31),0,RIGHT(J31,SEARCH(":",J31)-1)),IF(ISBLANK(K31),0,RIGHT(K31,SEARCH(":",K31)-1)),IF(ISBLANK(L31),0,RIGHT(L31,SEARCH(":",L31)-1)),IF(ISBLANK(M31),0,RIGHT(M31,SEARCH(":",M31)-1)),IF(ISBLANK(N31),0,RIGHT(N31,SEARCH(":",N31)-1)),IF(ISBLANK(O31),0,RIGHT(O31,SEARCH(":",O31)-1)),IF(ISBLANK(P31),0,RIGHT(P31,SEARCH(":",P31)-1)),IF(ISBLANK(Q31),0,RIGHT(Q31,SEARCH(":",Q31)-1)),IF(ISBLANK(R31),0,RIGHT(R31,SEARCH(":",R31)-1))))</f>
        <v>0-0</v>
      </c>
      <c r="V31" s="111"/>
      <c r="W31" s="104" t="e">
        <f t="shared" ref="W31:W34" si="46">LEFT(U31,SEARCH("-",U31)-1)/RIGHT(U31,LEN(U31)-SEARCH("-",U31))</f>
        <v>#DIV/0!</v>
      </c>
    </row>
    <row r="32" spans="1:23" s="7" customFormat="1" ht="15" customHeight="1">
      <c r="A32" s="106"/>
      <c r="B32" s="114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6"/>
      <c r="R32" s="5"/>
      <c r="S32" s="110"/>
      <c r="T32" s="110"/>
      <c r="U32" s="110"/>
      <c r="V32" s="112"/>
      <c r="W32" s="105" t="e">
        <f t="shared" si="46"/>
        <v>#VALUE!</v>
      </c>
    </row>
    <row r="33" spans="1:23" ht="15" customHeight="1">
      <c r="A33" s="106" t="s">
        <v>161</v>
      </c>
      <c r="B33" s="11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2"/>
      <c r="S33" s="109">
        <f t="shared" ref="S33" si="47">COUNTA(C34:R34)</f>
        <v>0</v>
      </c>
      <c r="T33" s="109">
        <f t="shared" ref="T33" si="48">SUM(C34:R34)</f>
        <v>0</v>
      </c>
      <c r="U33" s="109" t="str">
        <f t="shared" ref="U33" si="49">VALUE(SUM(IF(ISBLANK(C33),0,LEFT(C33,SEARCH(":",C33)-1)),IF(ISBLANK(D33),0,LEFT(D33,SEARCH(":",D33)-1)),IF(ISBLANK(E33),0,LEFT(E33,SEARCH(":",E33)-1)),IF(ISBLANK(F33),0,LEFT(F33,SEARCH(":",F33)-1)),IF(ISBLANK(G33),0,LEFT(G33,SEARCH(":",G33)-1)),IF(ISBLANK(H33),0,LEFT(H33,SEARCH(":",H33)-1)),IF(ISBLANK(I33),0,LEFT(I33,SEARCH(":",I33)-1)),IF(ISBLANK(J33),0,LEFT(J33,SEARCH(":",J33)-1)),IF(ISBLANK(K33),0,LEFT(K33,SEARCH(":",K33)-1)),IF(ISBLANK(L33),0,LEFT(L33,SEARCH(":",L33)-1)),IF(ISBLANK(M33),0,LEFT(M33,SEARCH(":",M33)-1)),IF(ISBLANK(N33),0,LEFT(N33,SEARCH(":",N33)-1)),IF(ISBLANK(O33),0,LEFT(O33,SEARCH(":",O33)-1)),IF(ISBLANK(P33),0,LEFT(P33,SEARCH(":",P33)-1)),IF(ISBLANK(Q33),0,LEFT(Q33,SEARCH(":",Q33)-1)),IF(ISBLANK(R33),0,LEFT(R33,SEARCH(":",R33)-1)),))&amp;"-"&amp;VALUE(SUM(IF(ISBLANK(C33),0,RIGHT(C33,SEARCH(":",C33)-1)),IF(ISBLANK(D33),0,RIGHT(D33,SEARCH(":",D33)-1)),IF(ISBLANK(E33),0,RIGHT(E33,SEARCH(":",E33)-1)),IF(ISBLANK(F33),0,RIGHT(F33,SEARCH(":",F33)-1)),IF(ISBLANK(G33),0,RIGHT(G33,SEARCH(":",G33)-1)),IF(ISBLANK(H33),0,RIGHT(H33,SEARCH(":",H33)-1)),IF(ISBLANK(I33),0,RIGHT(I33,SEARCH(":",I33)-1)),IF(ISBLANK(J33),0,RIGHT(J33,SEARCH(":",J33)-1)),IF(ISBLANK(K33),0,RIGHT(K33,SEARCH(":",K33)-1)),IF(ISBLANK(L33),0,RIGHT(L33,SEARCH(":",L33)-1)),IF(ISBLANK(M33),0,RIGHT(M33,SEARCH(":",M33)-1)),IF(ISBLANK(N33),0,RIGHT(N33,SEARCH(":",N33)-1)),IF(ISBLANK(O33),0,RIGHT(O33,SEARCH(":",O33)-1)),IF(ISBLANK(P33),0,RIGHT(P33,SEARCH(":",P33)-1)),IF(ISBLANK(Q33),0,RIGHT(Q33,SEARCH(":",Q33)-1)),IF(ISBLANK(R33),0,RIGHT(R33,SEARCH(":",R33)-1))))</f>
        <v>0-0</v>
      </c>
      <c r="V33" s="111"/>
      <c r="W33" s="104" t="e">
        <f t="shared" si="46"/>
        <v>#DIV/0!</v>
      </c>
    </row>
    <row r="34" spans="1:23" s="7" customFormat="1" ht="15" customHeight="1">
      <c r="A34" s="106"/>
      <c r="B34" s="114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6"/>
      <c r="S34" s="110"/>
      <c r="T34" s="110"/>
      <c r="U34" s="110"/>
      <c r="V34" s="112"/>
      <c r="W34" s="105" t="e">
        <f t="shared" si="46"/>
        <v>#VALUE!</v>
      </c>
    </row>
    <row r="36" spans="1:23">
      <c r="A36" s="12"/>
      <c r="D36" t="s">
        <v>33</v>
      </c>
      <c r="J36" t="s">
        <v>95</v>
      </c>
    </row>
  </sheetData>
  <mergeCells count="111">
    <mergeCell ref="W33:W34"/>
    <mergeCell ref="A31:A32"/>
    <mergeCell ref="T31:T32"/>
    <mergeCell ref="U31:U32"/>
    <mergeCell ref="V31:V32"/>
    <mergeCell ref="W31:W32"/>
    <mergeCell ref="A33:A34"/>
    <mergeCell ref="B33:B34"/>
    <mergeCell ref="T33:T34"/>
    <mergeCell ref="U33:U34"/>
    <mergeCell ref="V33:V34"/>
    <mergeCell ref="S33:S34"/>
    <mergeCell ref="B31:B32"/>
    <mergeCell ref="S29:S30"/>
    <mergeCell ref="B29:B30"/>
    <mergeCell ref="S31:S32"/>
    <mergeCell ref="A23:A24"/>
    <mergeCell ref="B23:B24"/>
    <mergeCell ref="T23:T24"/>
    <mergeCell ref="U23:U24"/>
    <mergeCell ref="V23:V24"/>
    <mergeCell ref="A25:A26"/>
    <mergeCell ref="B25:B26"/>
    <mergeCell ref="T25:T26"/>
    <mergeCell ref="U25:U26"/>
    <mergeCell ref="V25:V26"/>
    <mergeCell ref="S23:S24"/>
    <mergeCell ref="S25:S26"/>
    <mergeCell ref="A27:A28"/>
    <mergeCell ref="B27:B28"/>
    <mergeCell ref="T27:T28"/>
    <mergeCell ref="U27:U28"/>
    <mergeCell ref="V27:V28"/>
    <mergeCell ref="A29:A30"/>
    <mergeCell ref="T29:T30"/>
    <mergeCell ref="U29:U30"/>
    <mergeCell ref="V29:V30"/>
    <mergeCell ref="A19:A20"/>
    <mergeCell ref="T19:T20"/>
    <mergeCell ref="U19:U20"/>
    <mergeCell ref="V19:V20"/>
    <mergeCell ref="A21:A22"/>
    <mergeCell ref="B21:B22"/>
    <mergeCell ref="T21:T22"/>
    <mergeCell ref="U21:U22"/>
    <mergeCell ref="V21:V22"/>
    <mergeCell ref="S21:S22"/>
    <mergeCell ref="S19:S20"/>
    <mergeCell ref="B9:B10"/>
    <mergeCell ref="S9:S10"/>
    <mergeCell ref="A17:A18"/>
    <mergeCell ref="A11:A12"/>
    <mergeCell ref="B15:B16"/>
    <mergeCell ref="T11:T12"/>
    <mergeCell ref="U11:U12"/>
    <mergeCell ref="V11:V12"/>
    <mergeCell ref="A13:A14"/>
    <mergeCell ref="T13:T14"/>
    <mergeCell ref="U13:U14"/>
    <mergeCell ref="V13:V14"/>
    <mergeCell ref="A15:A16"/>
    <mergeCell ref="B13:B14"/>
    <mergeCell ref="T15:T16"/>
    <mergeCell ref="U15:U16"/>
    <mergeCell ref="V15:V16"/>
    <mergeCell ref="T17:T18"/>
    <mergeCell ref="U17:U18"/>
    <mergeCell ref="V17:V18"/>
    <mergeCell ref="B17:B18"/>
    <mergeCell ref="S15:S16"/>
    <mergeCell ref="S11:S12"/>
    <mergeCell ref="B11:B12"/>
    <mergeCell ref="W29:W30"/>
    <mergeCell ref="W15:W16"/>
    <mergeCell ref="W17:W18"/>
    <mergeCell ref="W19:W20"/>
    <mergeCell ref="W21:W22"/>
    <mergeCell ref="W23:W24"/>
    <mergeCell ref="A3:A4"/>
    <mergeCell ref="B3:B4"/>
    <mergeCell ref="T3:T4"/>
    <mergeCell ref="U3:U4"/>
    <mergeCell ref="V3:V4"/>
    <mergeCell ref="A5:A6"/>
    <mergeCell ref="B5:B6"/>
    <mergeCell ref="T5:T6"/>
    <mergeCell ref="U5:U6"/>
    <mergeCell ref="V5:V6"/>
    <mergeCell ref="S3:S4"/>
    <mergeCell ref="S5:S6"/>
    <mergeCell ref="A7:A8"/>
    <mergeCell ref="B7:B8"/>
    <mergeCell ref="T7:T8"/>
    <mergeCell ref="U7:U8"/>
    <mergeCell ref="V7:V8"/>
    <mergeCell ref="A9:A10"/>
    <mergeCell ref="W3:W4"/>
    <mergeCell ref="W7:W8"/>
    <mergeCell ref="W9:W10"/>
    <mergeCell ref="W11:W12"/>
    <mergeCell ref="W13:W14"/>
    <mergeCell ref="W5:W6"/>
    <mergeCell ref="S7:S8"/>
    <mergeCell ref="W25:W26"/>
    <mergeCell ref="W27:W28"/>
    <mergeCell ref="T9:T10"/>
    <mergeCell ref="U9:U10"/>
    <mergeCell ref="V9:V10"/>
    <mergeCell ref="S13:S14"/>
    <mergeCell ref="S17:S18"/>
    <mergeCell ref="S27:S28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  <colBreaks count="1" manualBreakCount="1">
    <brk id="2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36"/>
  <sheetViews>
    <sheetView view="pageBreakPreview" zoomScaleNormal="70" zoomScaleSheetLayoutView="100" workbookViewId="0"/>
  </sheetViews>
  <sheetFormatPr defaultRowHeight="15"/>
  <cols>
    <col min="1" max="1" width="10.7109375" customWidth="1"/>
    <col min="2" max="2" width="20.7109375" customWidth="1"/>
    <col min="3" max="19" width="6.7109375" customWidth="1"/>
    <col min="21" max="21" width="10.28515625" bestFit="1" customWidth="1"/>
    <col min="24" max="24" width="9.140625" customWidth="1"/>
  </cols>
  <sheetData>
    <row r="1" spans="1:23" ht="18.75">
      <c r="A1" t="s">
        <v>40</v>
      </c>
      <c r="C1" s="8" t="s">
        <v>129</v>
      </c>
      <c r="R1" t="s">
        <v>31</v>
      </c>
      <c r="W1" t="s">
        <v>228</v>
      </c>
    </row>
    <row r="2" spans="1:23" ht="25.5">
      <c r="A2" s="1" t="s">
        <v>24</v>
      </c>
      <c r="B2" s="1" t="s">
        <v>25</v>
      </c>
      <c r="C2" s="11" t="s">
        <v>0</v>
      </c>
      <c r="D2" s="11" t="s">
        <v>2</v>
      </c>
      <c r="E2" s="11" t="s">
        <v>4</v>
      </c>
      <c r="F2" s="11" t="s">
        <v>5</v>
      </c>
      <c r="G2" s="11" t="s">
        <v>7</v>
      </c>
      <c r="H2" s="11" t="s">
        <v>8</v>
      </c>
      <c r="I2" s="11" t="s">
        <v>11</v>
      </c>
      <c r="J2" s="11" t="s">
        <v>13</v>
      </c>
      <c r="K2" s="11" t="s">
        <v>14</v>
      </c>
      <c r="L2" s="11" t="s">
        <v>15</v>
      </c>
      <c r="M2" s="11" t="s">
        <v>16</v>
      </c>
      <c r="N2" s="11" t="s">
        <v>17</v>
      </c>
      <c r="O2" s="11" t="s">
        <v>18</v>
      </c>
      <c r="P2" s="11" t="s">
        <v>19</v>
      </c>
      <c r="Q2" s="11" t="s">
        <v>21</v>
      </c>
      <c r="R2" s="11" t="s">
        <v>22</v>
      </c>
      <c r="S2" s="66" t="s">
        <v>118</v>
      </c>
      <c r="T2" s="66" t="s">
        <v>26</v>
      </c>
      <c r="U2" s="66" t="s">
        <v>29</v>
      </c>
      <c r="V2" s="66" t="s">
        <v>27</v>
      </c>
      <c r="W2" s="66" t="s">
        <v>28</v>
      </c>
    </row>
    <row r="3" spans="1:23" ht="15" customHeight="1">
      <c r="A3" s="106" t="s">
        <v>146</v>
      </c>
      <c r="B3" s="113" t="s">
        <v>117</v>
      </c>
      <c r="C3" s="2"/>
      <c r="D3" s="4" t="s">
        <v>243</v>
      </c>
      <c r="E3" s="4" t="s">
        <v>243</v>
      </c>
      <c r="F3" s="4" t="s">
        <v>243</v>
      </c>
      <c r="G3" s="4" t="s">
        <v>246</v>
      </c>
      <c r="H3" s="4" t="s">
        <v>243</v>
      </c>
      <c r="I3" s="4" t="s">
        <v>243</v>
      </c>
      <c r="J3" s="4" t="s">
        <v>243</v>
      </c>
      <c r="K3" s="4" t="s">
        <v>243</v>
      </c>
      <c r="L3" s="4"/>
      <c r="M3" s="4"/>
      <c r="N3" s="4"/>
      <c r="O3" s="4"/>
      <c r="P3" s="3"/>
      <c r="Q3" s="3"/>
      <c r="R3" s="3"/>
      <c r="S3" s="109">
        <f t="shared" ref="S3" si="0">COUNTA(C4:R4)</f>
        <v>8</v>
      </c>
      <c r="T3" s="109">
        <f t="shared" ref="T3" si="1">SUM(C4:R4)</f>
        <v>16</v>
      </c>
      <c r="U3" s="109" t="str">
        <f t="shared" ref="U3" si="2">VALUE(SUM(IF(ISBLANK(C3),0,LEFT(C3,SEARCH(":",C3)-1)),IF(ISBLANK(D3),0,LEFT(D3,SEARCH(":",D3)-1)),IF(ISBLANK(E3),0,LEFT(E3,SEARCH(":",E3)-1)),IF(ISBLANK(F3),0,LEFT(F3,SEARCH(":",F3)-1)),IF(ISBLANK(G3),0,LEFT(G3,SEARCH(":",G3)-1)),IF(ISBLANK(H3),0,LEFT(H3,SEARCH(":",H3)-1)),IF(ISBLANK(I3),0,LEFT(I3,SEARCH(":",I3)-1)),IF(ISBLANK(J3),0,LEFT(J3,SEARCH(":",J3)-1)),IF(ISBLANK(K3),0,LEFT(K3,SEARCH(":",K3)-1)),IF(ISBLANK(L3),0,LEFT(L3,SEARCH(":",L3)-1)),IF(ISBLANK(M3),0,LEFT(M3,SEARCH(":",M3)-1)),IF(ISBLANK(N3),0,LEFT(N3,SEARCH(":",N3)-1)),IF(ISBLANK(O3),0,LEFT(O3,SEARCH(":",O3)-1)),IF(ISBLANK(P3),0,LEFT(P3,SEARCH(":",P3)-1)),IF(ISBLANK(Q3),0,LEFT(Q3,SEARCH(":",Q3)-1)),IF(ISBLANK(R3),0,LEFT(R3,SEARCH(":",R3)-1)),))&amp;"-"&amp;VALUE(SUM(IF(ISBLANK(C3),0,RIGHT(C3,SEARCH(":",C3)-1)),IF(ISBLANK(D3),0,RIGHT(D3,SEARCH(":",D3)-1)),IF(ISBLANK(E3),0,RIGHT(E3,SEARCH(":",E3)-1)),IF(ISBLANK(F3),0,RIGHT(F3,SEARCH(":",F3)-1)),IF(ISBLANK(G3),0,RIGHT(G3,SEARCH(":",G3)-1)),IF(ISBLANK(H3),0,RIGHT(H3,SEARCH(":",H3)-1)),IF(ISBLANK(I3),0,RIGHT(I3,SEARCH(":",I3)-1)),IF(ISBLANK(J3),0,RIGHT(J3,SEARCH(":",J3)-1)),IF(ISBLANK(K3),0,RIGHT(K3,SEARCH(":",K3)-1)),IF(ISBLANK(L3),0,RIGHT(L3,SEARCH(":",L3)-1)),IF(ISBLANK(M3),0,RIGHT(M3,SEARCH(":",M3)-1)),IF(ISBLANK(N3),0,RIGHT(N3,SEARCH(":",N3)-1)),IF(ISBLANK(O3),0,RIGHT(O3,SEARCH(":",O3)-1)),IF(ISBLANK(P3),0,RIGHT(P3,SEARCH(":",P3)-1)),IF(ISBLANK(Q3),0,RIGHT(Q3,SEARCH(":",Q3)-1)),IF(ISBLANK(R3),0,RIGHT(R3,SEARCH(":",R3)-1))))</f>
        <v>16-1</v>
      </c>
      <c r="V3" s="111" t="s">
        <v>37</v>
      </c>
      <c r="W3" s="104">
        <f t="shared" ref="W3:W34" si="3">LEFT(U3,SEARCH("-",U3)-1)/RIGHT(U3,LEN(U3)-SEARCH("-",U3))</f>
        <v>16</v>
      </c>
    </row>
    <row r="4" spans="1:23" s="7" customFormat="1" ht="15" customHeight="1">
      <c r="A4" s="106"/>
      <c r="B4" s="114"/>
      <c r="C4" s="6"/>
      <c r="D4" s="13">
        <v>2</v>
      </c>
      <c r="E4" s="13">
        <v>2</v>
      </c>
      <c r="F4" s="13">
        <v>2</v>
      </c>
      <c r="G4" s="13">
        <v>2</v>
      </c>
      <c r="H4" s="13">
        <v>2</v>
      </c>
      <c r="I4" s="13">
        <v>2</v>
      </c>
      <c r="J4" s="13">
        <v>2</v>
      </c>
      <c r="K4" s="13">
        <v>2</v>
      </c>
      <c r="L4" s="13"/>
      <c r="M4" s="13"/>
      <c r="N4" s="13"/>
      <c r="O4" s="13"/>
      <c r="P4" s="5"/>
      <c r="Q4" s="5"/>
      <c r="R4" s="5"/>
      <c r="S4" s="110"/>
      <c r="T4" s="110"/>
      <c r="U4" s="110"/>
      <c r="V4" s="112"/>
      <c r="W4" s="105" t="e">
        <f t="shared" si="3"/>
        <v>#VALUE!</v>
      </c>
    </row>
    <row r="5" spans="1:23" ht="15" customHeight="1">
      <c r="A5" s="106" t="s">
        <v>147</v>
      </c>
      <c r="B5" s="113" t="s">
        <v>230</v>
      </c>
      <c r="C5" s="4" t="s">
        <v>245</v>
      </c>
      <c r="D5" s="2"/>
      <c r="E5" s="4" t="s">
        <v>245</v>
      </c>
      <c r="F5" s="4" t="s">
        <v>245</v>
      </c>
      <c r="G5" s="4" t="s">
        <v>245</v>
      </c>
      <c r="H5" s="4" t="s">
        <v>246</v>
      </c>
      <c r="I5" s="4" t="s">
        <v>244</v>
      </c>
      <c r="J5" s="4" t="s">
        <v>243</v>
      </c>
      <c r="K5" s="4" t="s">
        <v>243</v>
      </c>
      <c r="L5" s="4"/>
      <c r="M5" s="4"/>
      <c r="N5" s="4"/>
      <c r="O5" s="4"/>
      <c r="P5" s="4"/>
      <c r="Q5" s="3"/>
      <c r="R5" s="3"/>
      <c r="S5" s="109">
        <f t="shared" ref="S5" si="4">COUNTA(C6:R6)</f>
        <v>8</v>
      </c>
      <c r="T5" s="109">
        <f t="shared" ref="T5" si="5">SUM(C6:R6)</f>
        <v>11</v>
      </c>
      <c r="U5" s="109" t="str">
        <f t="shared" ref="U5" si="6">VALUE(SUM(IF(ISBLANK(C5),0,LEFT(C5,SEARCH(":",C5)-1)),IF(ISBLANK(D5),0,LEFT(D5,SEARCH(":",D5)-1)),IF(ISBLANK(E5),0,LEFT(E5,SEARCH(":",E5)-1)),IF(ISBLANK(F5),0,LEFT(F5,SEARCH(":",F5)-1)),IF(ISBLANK(G5),0,LEFT(G5,SEARCH(":",G5)-1)),IF(ISBLANK(H5),0,LEFT(H5,SEARCH(":",H5)-1)),IF(ISBLANK(I5),0,LEFT(I5,SEARCH(":",I5)-1)),IF(ISBLANK(J5),0,LEFT(J5,SEARCH(":",J5)-1)),IF(ISBLANK(K5),0,LEFT(K5,SEARCH(":",K5)-1)),IF(ISBLANK(L5),0,LEFT(L5,SEARCH(":",L5)-1)),IF(ISBLANK(M5),0,LEFT(M5,SEARCH(":",M5)-1)),IF(ISBLANK(N5),0,LEFT(N5,SEARCH(":",N5)-1)),IF(ISBLANK(O5),0,LEFT(O5,SEARCH(":",O5)-1)),IF(ISBLANK(P5),0,LEFT(P5,SEARCH(":",P5)-1)),IF(ISBLANK(Q5),0,LEFT(Q5,SEARCH(":",Q5)-1)),IF(ISBLANK(R5),0,LEFT(R5,SEARCH(":",R5)-1)),))&amp;"-"&amp;VALUE(SUM(IF(ISBLANK(C5),0,RIGHT(C5,SEARCH(":",C5)-1)),IF(ISBLANK(D5),0,RIGHT(D5,SEARCH(":",D5)-1)),IF(ISBLANK(E5),0,RIGHT(E5,SEARCH(":",E5)-1)),IF(ISBLANK(F5),0,RIGHT(F5,SEARCH(":",F5)-1)),IF(ISBLANK(G5),0,RIGHT(G5,SEARCH(":",G5)-1)),IF(ISBLANK(H5),0,RIGHT(H5,SEARCH(":",H5)-1)),IF(ISBLANK(I5),0,RIGHT(I5,SEARCH(":",I5)-1)),IF(ISBLANK(J5),0,RIGHT(J5,SEARCH(":",J5)-1)),IF(ISBLANK(K5),0,RIGHT(K5,SEARCH(":",K5)-1)),IF(ISBLANK(L5),0,RIGHT(L5,SEARCH(":",L5)-1)),IF(ISBLANK(M5),0,RIGHT(M5,SEARCH(":",M5)-1)),IF(ISBLANK(N5),0,RIGHT(N5,SEARCH(":",N5)-1)),IF(ISBLANK(O5),0,RIGHT(O5,SEARCH(":",O5)-1)),IF(ISBLANK(P5),0,RIGHT(P5,SEARCH(":",P5)-1)),IF(ISBLANK(Q5),0,RIGHT(Q5,SEARCH(":",Q5)-1)),IF(ISBLANK(R5),0,RIGHT(R5,SEARCH(":",R5)-1))))</f>
        <v>7-11</v>
      </c>
      <c r="V5" s="111" t="s">
        <v>256</v>
      </c>
      <c r="W5" s="104">
        <f t="shared" si="3"/>
        <v>0.63636363636363635</v>
      </c>
    </row>
    <row r="6" spans="1:23" s="7" customFormat="1" ht="15" customHeight="1">
      <c r="A6" s="106"/>
      <c r="B6" s="114"/>
      <c r="C6" s="13">
        <v>1</v>
      </c>
      <c r="D6" s="6"/>
      <c r="E6" s="13">
        <v>1</v>
      </c>
      <c r="F6" s="13">
        <v>1</v>
      </c>
      <c r="G6" s="13">
        <v>1</v>
      </c>
      <c r="H6" s="13">
        <v>2</v>
      </c>
      <c r="I6" s="13">
        <v>1</v>
      </c>
      <c r="J6" s="13">
        <v>2</v>
      </c>
      <c r="K6" s="13">
        <v>2</v>
      </c>
      <c r="L6" s="13"/>
      <c r="M6" s="13"/>
      <c r="N6" s="13"/>
      <c r="O6" s="13"/>
      <c r="P6" s="13"/>
      <c r="Q6" s="5"/>
      <c r="R6" s="5"/>
      <c r="S6" s="110"/>
      <c r="T6" s="110"/>
      <c r="U6" s="110"/>
      <c r="V6" s="112"/>
      <c r="W6" s="105" t="e">
        <f t="shared" si="3"/>
        <v>#VALUE!</v>
      </c>
    </row>
    <row r="7" spans="1:23" ht="15" customHeight="1">
      <c r="A7" s="106" t="s">
        <v>148</v>
      </c>
      <c r="B7" s="113" t="s">
        <v>232</v>
      </c>
      <c r="C7" s="4" t="s">
        <v>245</v>
      </c>
      <c r="D7" s="4" t="s">
        <v>243</v>
      </c>
      <c r="E7" s="2"/>
      <c r="F7" s="4" t="s">
        <v>246</v>
      </c>
      <c r="G7" s="4" t="s">
        <v>244</v>
      </c>
      <c r="H7" s="4" t="s">
        <v>243</v>
      </c>
      <c r="I7" s="4" t="s">
        <v>243</v>
      </c>
      <c r="J7" s="4" t="s">
        <v>243</v>
      </c>
      <c r="K7" s="4" t="s">
        <v>243</v>
      </c>
      <c r="L7" s="4"/>
      <c r="M7" s="4"/>
      <c r="N7" s="3"/>
      <c r="O7" s="3"/>
      <c r="P7" s="3"/>
      <c r="Q7" s="3"/>
      <c r="R7" s="3"/>
      <c r="S7" s="109">
        <f t="shared" ref="S7" si="7">COUNTA(C8:R8)</f>
        <v>8</v>
      </c>
      <c r="T7" s="109">
        <f t="shared" ref="T7" si="8">SUM(C8:R8)</f>
        <v>14</v>
      </c>
      <c r="U7" s="109" t="str">
        <f t="shared" ref="U7" si="9">VALUE(SUM(IF(ISBLANK(C7),0,LEFT(C7,SEARCH(":",C7)-1)),IF(ISBLANK(D7),0,LEFT(D7,SEARCH(":",D7)-1)),IF(ISBLANK(E7),0,LEFT(E7,SEARCH(":",E7)-1)),IF(ISBLANK(F7),0,LEFT(F7,SEARCH(":",F7)-1)),IF(ISBLANK(G7),0,LEFT(G7,SEARCH(":",G7)-1)),IF(ISBLANK(H7),0,LEFT(H7,SEARCH(":",H7)-1)),IF(ISBLANK(I7),0,LEFT(I7,SEARCH(":",I7)-1)),IF(ISBLANK(J7),0,LEFT(J7,SEARCH(":",J7)-1)),IF(ISBLANK(K7),0,LEFT(K7,SEARCH(":",K7)-1)),IF(ISBLANK(L7),0,LEFT(L7,SEARCH(":",L7)-1)),IF(ISBLANK(M7),0,LEFT(M7,SEARCH(":",M7)-1)),IF(ISBLANK(N7),0,LEFT(N7,SEARCH(":",N7)-1)),IF(ISBLANK(O7),0,LEFT(O7,SEARCH(":",O7)-1)),IF(ISBLANK(P7),0,LEFT(P7,SEARCH(":",P7)-1)),IF(ISBLANK(Q7),0,LEFT(Q7,SEARCH(":",Q7)-1)),IF(ISBLANK(R7),0,LEFT(R7,SEARCH(":",R7)-1)),))&amp;"-"&amp;VALUE(SUM(IF(ISBLANK(C7),0,RIGHT(C7,SEARCH(":",C7)-1)),IF(ISBLANK(D7),0,RIGHT(D7,SEARCH(":",D7)-1)),IF(ISBLANK(E7),0,RIGHT(E7,SEARCH(":",E7)-1)),IF(ISBLANK(F7),0,RIGHT(F7,SEARCH(":",F7)-1)),IF(ISBLANK(G7),0,RIGHT(G7,SEARCH(":",G7)-1)),IF(ISBLANK(H7),0,RIGHT(H7,SEARCH(":",H7)-1)),IF(ISBLANK(I7),0,RIGHT(I7,SEARCH(":",I7)-1)),IF(ISBLANK(J7),0,RIGHT(J7,SEARCH(":",J7)-1)),IF(ISBLANK(K7),0,RIGHT(K7,SEARCH(":",K7)-1)),IF(ISBLANK(L7),0,RIGHT(L7,SEARCH(":",L7)-1)),IF(ISBLANK(M7),0,RIGHT(M7,SEARCH(":",M7)-1)),IF(ISBLANK(N7),0,RIGHT(N7,SEARCH(":",N7)-1)),IF(ISBLANK(O7),0,RIGHT(O7,SEARCH(":",O7)-1)),IF(ISBLANK(P7),0,RIGHT(P7,SEARCH(":",P7)-1)),IF(ISBLANK(Q7),0,RIGHT(Q7,SEARCH(":",Q7)-1)),IF(ISBLANK(R7),0,RIGHT(R7,SEARCH(":",R7)-1))))</f>
        <v>13-5</v>
      </c>
      <c r="V7" s="111" t="s">
        <v>39</v>
      </c>
      <c r="W7" s="104">
        <f t="shared" si="3"/>
        <v>2.6</v>
      </c>
    </row>
    <row r="8" spans="1:23" s="7" customFormat="1" ht="15" customHeight="1">
      <c r="A8" s="106"/>
      <c r="B8" s="114"/>
      <c r="C8" s="13">
        <v>1</v>
      </c>
      <c r="D8" s="13">
        <v>2</v>
      </c>
      <c r="E8" s="6"/>
      <c r="F8" s="13">
        <v>2</v>
      </c>
      <c r="G8" s="13">
        <v>1</v>
      </c>
      <c r="H8" s="13">
        <v>2</v>
      </c>
      <c r="I8" s="13">
        <v>2</v>
      </c>
      <c r="J8" s="13">
        <v>2</v>
      </c>
      <c r="K8" s="13">
        <v>2</v>
      </c>
      <c r="L8" s="13"/>
      <c r="M8" s="13"/>
      <c r="N8" s="5"/>
      <c r="O8" s="5"/>
      <c r="P8" s="5"/>
      <c r="Q8" s="5"/>
      <c r="R8" s="5"/>
      <c r="S8" s="110"/>
      <c r="T8" s="110"/>
      <c r="U8" s="110"/>
      <c r="V8" s="112"/>
      <c r="W8" s="105" t="e">
        <f t="shared" si="3"/>
        <v>#VALUE!</v>
      </c>
    </row>
    <row r="9" spans="1:23" ht="15" customHeight="1">
      <c r="A9" s="106" t="s">
        <v>149</v>
      </c>
      <c r="B9" s="113" t="s">
        <v>229</v>
      </c>
      <c r="C9" s="4" t="s">
        <v>245</v>
      </c>
      <c r="D9" s="4" t="s">
        <v>243</v>
      </c>
      <c r="E9" s="4" t="s">
        <v>244</v>
      </c>
      <c r="F9" s="2"/>
      <c r="G9" s="4" t="s">
        <v>245</v>
      </c>
      <c r="H9" s="4" t="s">
        <v>245</v>
      </c>
      <c r="I9" s="4" t="s">
        <v>245</v>
      </c>
      <c r="J9" s="4" t="s">
        <v>243</v>
      </c>
      <c r="K9" s="4" t="s">
        <v>243</v>
      </c>
      <c r="L9" s="4"/>
      <c r="M9" s="4"/>
      <c r="N9" s="4"/>
      <c r="O9" s="4"/>
      <c r="P9" s="4"/>
      <c r="Q9" s="3"/>
      <c r="R9" s="3"/>
      <c r="S9" s="109">
        <f t="shared" ref="S9" si="10">COUNTA(C10:R10)</f>
        <v>8</v>
      </c>
      <c r="T9" s="109">
        <f t="shared" ref="T9" si="11">SUM(C10:R10)</f>
        <v>8</v>
      </c>
      <c r="U9" s="109" t="str">
        <f t="shared" ref="U9" si="12">VALUE(SUM(IF(ISBLANK(C9),0,LEFT(C9,SEARCH(":",C9)-1)),IF(ISBLANK(D9),0,LEFT(D9,SEARCH(":",D9)-1)),IF(ISBLANK(E9),0,LEFT(E9,SEARCH(":",E9)-1)),IF(ISBLANK(F9),0,LEFT(F9,SEARCH(":",F9)-1)),IF(ISBLANK(G9),0,LEFT(G9,SEARCH(":",G9)-1)),IF(ISBLANK(H9),0,LEFT(H9,SEARCH(":",H9)-1)),IF(ISBLANK(I9),0,LEFT(I9,SEARCH(":",I9)-1)),IF(ISBLANK(J9),0,LEFT(J9,SEARCH(":",J9)-1)),IF(ISBLANK(K9),0,LEFT(K9,SEARCH(":",K9)-1)),IF(ISBLANK(L9),0,LEFT(L9,SEARCH(":",L9)-1)),IF(ISBLANK(M9),0,LEFT(M9,SEARCH(":",M9)-1)),IF(ISBLANK(N9),0,LEFT(N9,SEARCH(":",N9)-1)),IF(ISBLANK(O9),0,LEFT(O9,SEARCH(":",O9)-1)),IF(ISBLANK(P9),0,LEFT(P9,SEARCH(":",P9)-1)),IF(ISBLANK(Q9),0,LEFT(Q9,SEARCH(":",Q9)-1)),IF(ISBLANK(R9),0,LEFT(R9,SEARCH(":",R9)-1)),))&amp;"-"&amp;VALUE(SUM(IF(ISBLANK(C9),0,RIGHT(C9,SEARCH(":",C9)-1)),IF(ISBLANK(D9),0,RIGHT(D9,SEARCH(":",D9)-1)),IF(ISBLANK(E9),0,RIGHT(E9,SEARCH(":",E9)-1)),IF(ISBLANK(F9),0,RIGHT(F9,SEARCH(":",F9)-1)),IF(ISBLANK(G9),0,RIGHT(G9,SEARCH(":",G9)-1)),IF(ISBLANK(H9),0,RIGHT(H9,SEARCH(":",H9)-1)),IF(ISBLANK(I9),0,RIGHT(I9,SEARCH(":",I9)-1)),IF(ISBLANK(J9),0,RIGHT(J9,SEARCH(":",J9)-1)),IF(ISBLANK(K9),0,RIGHT(K9,SEARCH(":",K9)-1)),IF(ISBLANK(L9),0,RIGHT(L9,SEARCH(":",L9)-1)),IF(ISBLANK(M9),0,RIGHT(M9,SEARCH(":",M9)-1)),IF(ISBLANK(N9),0,RIGHT(N9,SEARCH(":",N9)-1)),IF(ISBLANK(O9),0,RIGHT(O9,SEARCH(":",O9)-1)),IF(ISBLANK(P9),0,RIGHT(P9,SEARCH(":",P9)-1)),IF(ISBLANK(Q9),0,RIGHT(Q9,SEARCH(":",Q9)-1)),IF(ISBLANK(R9),0,RIGHT(R9,SEARCH(":",R9)-1))))</f>
        <v>7-10</v>
      </c>
      <c r="V9" s="111" t="s">
        <v>258</v>
      </c>
      <c r="W9" s="104">
        <f t="shared" si="3"/>
        <v>0.7</v>
      </c>
    </row>
    <row r="10" spans="1:23" s="7" customFormat="1" ht="15" customHeight="1">
      <c r="A10" s="106"/>
      <c r="B10" s="114"/>
      <c r="C10" s="13">
        <v>0</v>
      </c>
      <c r="D10" s="13">
        <v>2</v>
      </c>
      <c r="E10" s="13">
        <v>1</v>
      </c>
      <c r="F10" s="6"/>
      <c r="G10" s="13">
        <v>1</v>
      </c>
      <c r="H10" s="13">
        <v>0</v>
      </c>
      <c r="I10" s="13">
        <v>0</v>
      </c>
      <c r="J10" s="13">
        <v>2</v>
      </c>
      <c r="K10" s="13">
        <v>2</v>
      </c>
      <c r="L10" s="13"/>
      <c r="M10" s="13"/>
      <c r="N10" s="13"/>
      <c r="O10" s="13"/>
      <c r="P10" s="13"/>
      <c r="Q10" s="5"/>
      <c r="R10" s="5"/>
      <c r="S10" s="110"/>
      <c r="T10" s="110"/>
      <c r="U10" s="110"/>
      <c r="V10" s="112"/>
      <c r="W10" s="105" t="e">
        <f t="shared" si="3"/>
        <v>#VALUE!</v>
      </c>
    </row>
    <row r="11" spans="1:23" ht="15" customHeight="1">
      <c r="A11" s="106" t="s">
        <v>150</v>
      </c>
      <c r="B11" s="113" t="s">
        <v>231</v>
      </c>
      <c r="C11" s="4" t="s">
        <v>244</v>
      </c>
      <c r="D11" s="4" t="s">
        <v>243</v>
      </c>
      <c r="E11" s="4" t="s">
        <v>246</v>
      </c>
      <c r="F11" s="4" t="s">
        <v>243</v>
      </c>
      <c r="G11" s="2"/>
      <c r="H11" s="4" t="s">
        <v>243</v>
      </c>
      <c r="I11" s="4" t="s">
        <v>243</v>
      </c>
      <c r="J11" s="4" t="s">
        <v>243</v>
      </c>
      <c r="K11" s="4" t="s">
        <v>243</v>
      </c>
      <c r="L11" s="4"/>
      <c r="M11" s="4"/>
      <c r="N11" s="4"/>
      <c r="O11" s="3"/>
      <c r="P11" s="4"/>
      <c r="Q11" s="3"/>
      <c r="R11" s="3"/>
      <c r="S11" s="109">
        <f t="shared" ref="S11" si="13">COUNTA(C12:R12)</f>
        <v>8</v>
      </c>
      <c r="T11" s="109">
        <f t="shared" ref="T11" si="14">SUM(C12:R12)</f>
        <v>15</v>
      </c>
      <c r="U11" s="109" t="str">
        <f t="shared" ref="U11" si="15">VALUE(SUM(IF(ISBLANK(C11),0,LEFT(C11,SEARCH(":",C11)-1)),IF(ISBLANK(D11),0,LEFT(D11,SEARCH(":",D11)-1)),IF(ISBLANK(E11),0,LEFT(E11,SEARCH(":",E11)-1)),IF(ISBLANK(F11),0,LEFT(F11,SEARCH(":",F11)-1)),IF(ISBLANK(G11),0,LEFT(G11,SEARCH(":",G11)-1)),IF(ISBLANK(H11),0,LEFT(H11,SEARCH(":",H11)-1)),IF(ISBLANK(I11),0,LEFT(I11,SEARCH(":",I11)-1)),IF(ISBLANK(J11),0,LEFT(J11,SEARCH(":",J11)-1)),IF(ISBLANK(K11),0,LEFT(K11,SEARCH(":",K11)-1)),IF(ISBLANK(L11),0,LEFT(L11,SEARCH(":",L11)-1)),IF(ISBLANK(M11),0,LEFT(M11,SEARCH(":",M11)-1)),IF(ISBLANK(N11),0,LEFT(N11,SEARCH(":",N11)-1)),IF(ISBLANK(O11),0,LEFT(O11,SEARCH(":",O11)-1)),IF(ISBLANK(P11),0,LEFT(P11,SEARCH(":",P11)-1)),IF(ISBLANK(Q11),0,LEFT(Q11,SEARCH(":",Q11)-1)),IF(ISBLANK(R11),0,LEFT(R11,SEARCH(":",R11)-1)),))&amp;"-"&amp;VALUE(SUM(IF(ISBLANK(C11),0,RIGHT(C11,SEARCH(":",C11)-1)),IF(ISBLANK(D11),0,RIGHT(D11,SEARCH(":",D11)-1)),IF(ISBLANK(E11),0,RIGHT(E11,SEARCH(":",E11)-1)),IF(ISBLANK(F11),0,RIGHT(F11,SEARCH(":",F11)-1)),IF(ISBLANK(G11),0,RIGHT(G11,SEARCH(":",G11)-1)),IF(ISBLANK(H11),0,RIGHT(H11,SEARCH(":",H11)-1)),IF(ISBLANK(I11),0,RIGHT(I11,SEARCH(":",I11)-1)),IF(ISBLANK(J11),0,RIGHT(J11,SEARCH(":",J11)-1)),IF(ISBLANK(K11),0,RIGHT(K11,SEARCH(":",K11)-1)),IF(ISBLANK(L11),0,RIGHT(L11,SEARCH(":",L11)-1)),IF(ISBLANK(M11),0,RIGHT(M11,SEARCH(":",M11)-1)),IF(ISBLANK(N11),0,RIGHT(N11,SEARCH(":",N11)-1)),IF(ISBLANK(O11),0,RIGHT(O11,SEARCH(":",O11)-1)),IF(ISBLANK(P11),0,RIGHT(P11,SEARCH(":",P11)-1)),IF(ISBLANK(Q11),0,RIGHT(Q11,SEARCH(":",Q11)-1)),IF(ISBLANK(R11),0,RIGHT(R11,SEARCH(":",R11)-1))))</f>
        <v>15-3</v>
      </c>
      <c r="V11" s="111" t="s">
        <v>38</v>
      </c>
      <c r="W11" s="104">
        <f t="shared" si="3"/>
        <v>5</v>
      </c>
    </row>
    <row r="12" spans="1:23" s="7" customFormat="1" ht="15" customHeight="1">
      <c r="A12" s="106"/>
      <c r="B12" s="114"/>
      <c r="C12" s="13">
        <v>1</v>
      </c>
      <c r="D12" s="13">
        <v>2</v>
      </c>
      <c r="E12" s="13">
        <v>2</v>
      </c>
      <c r="F12" s="13">
        <v>2</v>
      </c>
      <c r="G12" s="6"/>
      <c r="H12" s="13">
        <v>2</v>
      </c>
      <c r="I12" s="13">
        <v>2</v>
      </c>
      <c r="J12" s="13">
        <v>2</v>
      </c>
      <c r="K12" s="13">
        <v>2</v>
      </c>
      <c r="L12" s="13"/>
      <c r="M12" s="13"/>
      <c r="N12" s="13"/>
      <c r="O12" s="5"/>
      <c r="P12" s="13"/>
      <c r="Q12" s="5"/>
      <c r="R12" s="5"/>
      <c r="S12" s="110"/>
      <c r="T12" s="110"/>
      <c r="U12" s="110"/>
      <c r="V12" s="112"/>
      <c r="W12" s="105" t="e">
        <f t="shared" si="3"/>
        <v>#VALUE!</v>
      </c>
    </row>
    <row r="13" spans="1:23" ht="15" customHeight="1">
      <c r="A13" s="106" t="s">
        <v>151</v>
      </c>
      <c r="B13" s="113" t="s">
        <v>233</v>
      </c>
      <c r="C13" s="4" t="s">
        <v>245</v>
      </c>
      <c r="D13" s="4" t="s">
        <v>244</v>
      </c>
      <c r="E13" s="4" t="s">
        <v>245</v>
      </c>
      <c r="F13" s="4" t="s">
        <v>243</v>
      </c>
      <c r="G13" s="4" t="s">
        <v>245</v>
      </c>
      <c r="H13" s="2"/>
      <c r="I13" s="3" t="s">
        <v>244</v>
      </c>
      <c r="J13" s="4" t="s">
        <v>243</v>
      </c>
      <c r="K13" s="4" t="s">
        <v>243</v>
      </c>
      <c r="L13" s="3"/>
      <c r="M13" s="4"/>
      <c r="N13" s="3"/>
      <c r="O13" s="3"/>
      <c r="P13" s="3"/>
      <c r="Q13" s="3"/>
      <c r="R13" s="3"/>
      <c r="S13" s="109">
        <f t="shared" ref="S13" si="16">COUNTA(C14:R14)</f>
        <v>8</v>
      </c>
      <c r="T13" s="109">
        <f t="shared" ref="T13" si="17">SUM(C14:R14)</f>
        <v>11</v>
      </c>
      <c r="U13" s="109" t="str">
        <f t="shared" ref="U13" si="18">VALUE(SUM(IF(ISBLANK(C13),0,LEFT(C13,SEARCH(":",C13)-1)),IF(ISBLANK(D13),0,LEFT(D13,SEARCH(":",D13)-1)),IF(ISBLANK(E13),0,LEFT(E13,SEARCH(":",E13)-1)),IF(ISBLANK(F13),0,LEFT(F13,SEARCH(":",F13)-1)),IF(ISBLANK(G13),0,LEFT(G13,SEARCH(":",G13)-1)),IF(ISBLANK(H13),0,LEFT(H13,SEARCH(":",H13)-1)),IF(ISBLANK(I13),0,LEFT(I13,SEARCH(":",I13)-1)),IF(ISBLANK(J13),0,LEFT(J13,SEARCH(":",J13)-1)),IF(ISBLANK(K13),0,LEFT(K13,SEARCH(":",K13)-1)),IF(ISBLANK(L13),0,LEFT(L13,SEARCH(":",L13)-1)),IF(ISBLANK(M13),0,LEFT(M13,SEARCH(":",M13)-1)),IF(ISBLANK(N13),0,LEFT(N13,SEARCH(":",N13)-1)),IF(ISBLANK(O13),0,LEFT(O13,SEARCH(":",O13)-1)),IF(ISBLANK(P13),0,LEFT(P13,SEARCH(":",P13)-1)),IF(ISBLANK(Q13),0,LEFT(Q13,SEARCH(":",Q13)-1)),IF(ISBLANK(R13),0,LEFT(R13,SEARCH(":",R13)-1)),))&amp;"-"&amp;VALUE(SUM(IF(ISBLANK(C13),0,RIGHT(C13,SEARCH(":",C13)-1)),IF(ISBLANK(D13),0,RIGHT(D13,SEARCH(":",D13)-1)),IF(ISBLANK(E13),0,RIGHT(E13,SEARCH(":",E13)-1)),IF(ISBLANK(F13),0,RIGHT(F13,SEARCH(":",F13)-1)),IF(ISBLANK(G13),0,RIGHT(G13,SEARCH(":",G13)-1)),IF(ISBLANK(H13),0,RIGHT(H13,SEARCH(":",H13)-1)),IF(ISBLANK(I13),0,RIGHT(I13,SEARCH(":",I13)-1)),IF(ISBLANK(J13),0,RIGHT(J13,SEARCH(":",J13)-1)),IF(ISBLANK(K13),0,RIGHT(K13,SEARCH(":",K13)-1)),IF(ISBLANK(L13),0,RIGHT(L13,SEARCH(":",L13)-1)),IF(ISBLANK(M13),0,RIGHT(M13,SEARCH(":",M13)-1)),IF(ISBLANK(N13),0,RIGHT(N13,SEARCH(":",N13)-1)),IF(ISBLANK(O13),0,RIGHT(O13,SEARCH(":",O13)-1)),IF(ISBLANK(P13),0,RIGHT(P13,SEARCH(":",P13)-1)),IF(ISBLANK(Q13),0,RIGHT(Q13,SEARCH(":",Q13)-1)),IF(ISBLANK(R13),0,RIGHT(R13,SEARCH(":",R13)-1))))</f>
        <v>8-10</v>
      </c>
      <c r="V13" s="111" t="s">
        <v>255</v>
      </c>
      <c r="W13" s="104">
        <f t="shared" si="3"/>
        <v>0.8</v>
      </c>
    </row>
    <row r="14" spans="1:23" s="7" customFormat="1" ht="15" customHeight="1">
      <c r="A14" s="106"/>
      <c r="B14" s="114"/>
      <c r="C14" s="13">
        <v>1</v>
      </c>
      <c r="D14" s="13">
        <v>1</v>
      </c>
      <c r="E14" s="13">
        <v>1</v>
      </c>
      <c r="F14" s="13">
        <v>2</v>
      </c>
      <c r="G14" s="13">
        <v>1</v>
      </c>
      <c r="H14" s="6"/>
      <c r="I14" s="5">
        <v>1</v>
      </c>
      <c r="J14" s="13">
        <v>2</v>
      </c>
      <c r="K14" s="13">
        <v>2</v>
      </c>
      <c r="L14" s="5"/>
      <c r="M14" s="13"/>
      <c r="N14" s="5"/>
      <c r="O14" s="5"/>
      <c r="P14" s="5"/>
      <c r="Q14" s="5"/>
      <c r="R14" s="5"/>
      <c r="S14" s="110"/>
      <c r="T14" s="110"/>
      <c r="U14" s="110"/>
      <c r="V14" s="112"/>
      <c r="W14" s="105" t="e">
        <f t="shared" si="3"/>
        <v>#VALUE!</v>
      </c>
    </row>
    <row r="15" spans="1:23" ht="15" customHeight="1">
      <c r="A15" s="106" t="s">
        <v>152</v>
      </c>
      <c r="B15" s="113" t="s">
        <v>234</v>
      </c>
      <c r="C15" s="4" t="s">
        <v>245</v>
      </c>
      <c r="D15" s="4" t="s">
        <v>246</v>
      </c>
      <c r="E15" s="4" t="s">
        <v>245</v>
      </c>
      <c r="F15" s="4" t="s">
        <v>243</v>
      </c>
      <c r="G15" s="4" t="s">
        <v>245</v>
      </c>
      <c r="H15" s="3" t="s">
        <v>246</v>
      </c>
      <c r="I15" s="2"/>
      <c r="J15" s="4" t="s">
        <v>243</v>
      </c>
      <c r="K15" s="4" t="s">
        <v>243</v>
      </c>
      <c r="L15" s="3"/>
      <c r="M15" s="4"/>
      <c r="N15" s="3"/>
      <c r="O15" s="3"/>
      <c r="P15" s="3"/>
      <c r="Q15" s="3"/>
      <c r="R15" s="3"/>
      <c r="S15" s="109">
        <f t="shared" ref="S15" si="19">COUNTA(C16:R16)</f>
        <v>8</v>
      </c>
      <c r="T15" s="109">
        <f t="shared" ref="T15" si="20">SUM(C16:R16)</f>
        <v>13</v>
      </c>
      <c r="U15" s="109" t="str">
        <f t="shared" ref="U15" si="21">VALUE(SUM(IF(ISBLANK(C15),0,LEFT(C15,SEARCH(":",C15)-1)),IF(ISBLANK(D15),0,LEFT(D15,SEARCH(":",D15)-1)),IF(ISBLANK(E15),0,LEFT(E15,SEARCH(":",E15)-1)),IF(ISBLANK(F15),0,LEFT(F15,SEARCH(":",F15)-1)),IF(ISBLANK(G15),0,LEFT(G15,SEARCH(":",G15)-1)),IF(ISBLANK(H15),0,LEFT(H15,SEARCH(":",H15)-1)),IF(ISBLANK(I15),0,LEFT(I15,SEARCH(":",I15)-1)),IF(ISBLANK(J15),0,LEFT(J15,SEARCH(":",J15)-1)),IF(ISBLANK(K15),0,LEFT(K15,SEARCH(":",K15)-1)),IF(ISBLANK(L15),0,LEFT(L15,SEARCH(":",L15)-1)),IF(ISBLANK(M15),0,LEFT(M15,SEARCH(":",M15)-1)),IF(ISBLANK(N15),0,LEFT(N15,SEARCH(":",N15)-1)),IF(ISBLANK(O15),0,LEFT(O15,SEARCH(":",O15)-1)),IF(ISBLANK(P15),0,LEFT(P15,SEARCH(":",P15)-1)),IF(ISBLANK(Q15),0,LEFT(Q15,SEARCH(":",Q15)-1)),IF(ISBLANK(R15),0,LEFT(R15,SEARCH(":",R15)-1)),))&amp;"-"&amp;VALUE(SUM(IF(ISBLANK(C15),0,RIGHT(C15,SEARCH(":",C15)-1)),IF(ISBLANK(D15),0,RIGHT(D15,SEARCH(":",D15)-1)),IF(ISBLANK(E15),0,RIGHT(E15,SEARCH(":",E15)-1)),IF(ISBLANK(F15),0,RIGHT(F15,SEARCH(":",F15)-1)),IF(ISBLANK(G15),0,RIGHT(G15,SEARCH(":",G15)-1)),IF(ISBLANK(H15),0,RIGHT(H15,SEARCH(":",H15)-1)),IF(ISBLANK(I15),0,RIGHT(I15,SEARCH(":",I15)-1)),IF(ISBLANK(J15),0,RIGHT(J15,SEARCH(":",J15)-1)),IF(ISBLANK(K15),0,RIGHT(K15,SEARCH(":",K15)-1)),IF(ISBLANK(L15),0,RIGHT(L15,SEARCH(":",L15)-1)),IF(ISBLANK(M15),0,RIGHT(M15,SEARCH(":",M15)-1)),IF(ISBLANK(N15),0,RIGHT(N15,SEARCH(":",N15)-1)),IF(ISBLANK(O15),0,RIGHT(O15,SEARCH(":",O15)-1)),IF(ISBLANK(P15),0,RIGHT(P15,SEARCH(":",P15)-1)),IF(ISBLANK(Q15),0,RIGHT(Q15,SEARCH(":",Q15)-1)),IF(ISBLANK(R15),0,RIGHT(R15,SEARCH(":",R15)-1))))</f>
        <v>10-8</v>
      </c>
      <c r="V15" s="111" t="s">
        <v>254</v>
      </c>
      <c r="W15" s="104">
        <f t="shared" si="3"/>
        <v>1.25</v>
      </c>
    </row>
    <row r="16" spans="1:23" s="7" customFormat="1" ht="15" customHeight="1">
      <c r="A16" s="106"/>
      <c r="B16" s="114"/>
      <c r="C16" s="13">
        <v>1</v>
      </c>
      <c r="D16" s="13">
        <v>2</v>
      </c>
      <c r="E16" s="13">
        <v>1</v>
      </c>
      <c r="F16" s="13">
        <v>2</v>
      </c>
      <c r="G16" s="13">
        <v>1</v>
      </c>
      <c r="H16" s="5">
        <v>2</v>
      </c>
      <c r="I16" s="6"/>
      <c r="J16" s="13">
        <v>2</v>
      </c>
      <c r="K16" s="13">
        <v>2</v>
      </c>
      <c r="L16" s="5"/>
      <c r="M16" s="13"/>
      <c r="N16" s="5"/>
      <c r="O16" s="5"/>
      <c r="P16" s="5"/>
      <c r="Q16" s="5"/>
      <c r="R16" s="5"/>
      <c r="S16" s="110"/>
      <c r="T16" s="110"/>
      <c r="U16" s="110"/>
      <c r="V16" s="112"/>
      <c r="W16" s="105" t="e">
        <f t="shared" si="3"/>
        <v>#VALUE!</v>
      </c>
    </row>
    <row r="17" spans="1:23" ht="15" customHeight="1">
      <c r="A17" s="106" t="s">
        <v>153</v>
      </c>
      <c r="B17" s="113" t="s">
        <v>257</v>
      </c>
      <c r="C17" s="4" t="s">
        <v>245</v>
      </c>
      <c r="D17" s="4" t="s">
        <v>245</v>
      </c>
      <c r="E17" s="4" t="s">
        <v>245</v>
      </c>
      <c r="F17" s="4" t="s">
        <v>245</v>
      </c>
      <c r="G17" s="4" t="s">
        <v>245</v>
      </c>
      <c r="H17" s="3" t="s">
        <v>245</v>
      </c>
      <c r="I17" s="3" t="s">
        <v>245</v>
      </c>
      <c r="J17" s="2"/>
      <c r="K17" s="4" t="s">
        <v>246</v>
      </c>
      <c r="L17" s="3"/>
      <c r="M17" s="3"/>
      <c r="N17" s="3"/>
      <c r="O17" s="3"/>
      <c r="P17" s="3"/>
      <c r="Q17" s="3"/>
      <c r="R17" s="3"/>
      <c r="S17" s="109">
        <f t="shared" ref="S17" si="22">COUNTA(C18:R18)</f>
        <v>8</v>
      </c>
      <c r="T17" s="109">
        <f t="shared" ref="T17" si="23">SUM(C18:R18)</f>
        <v>6</v>
      </c>
      <c r="U17" s="109" t="str">
        <f t="shared" ref="U17" si="24">VALUE(SUM(IF(ISBLANK(C17),0,LEFT(C17,SEARCH(":",C17)-1)),IF(ISBLANK(D17),0,LEFT(D17,SEARCH(":",D17)-1)),IF(ISBLANK(E17),0,LEFT(E17,SEARCH(":",E17)-1)),IF(ISBLANK(F17),0,LEFT(F17,SEARCH(":",F17)-1)),IF(ISBLANK(G17),0,LEFT(G17,SEARCH(":",G17)-1)),IF(ISBLANK(H17),0,LEFT(H17,SEARCH(":",H17)-1)),IF(ISBLANK(I17),0,LEFT(I17,SEARCH(":",I17)-1)),IF(ISBLANK(J17),0,LEFT(J17,SEARCH(":",J17)-1)),IF(ISBLANK(K17),0,LEFT(K17,SEARCH(":",K17)-1)),IF(ISBLANK(L17),0,LEFT(L17,SEARCH(":",L17)-1)),IF(ISBLANK(M17),0,LEFT(M17,SEARCH(":",M17)-1)),IF(ISBLANK(N17),0,LEFT(N17,SEARCH(":",N17)-1)),IF(ISBLANK(O17),0,LEFT(O17,SEARCH(":",O17)-1)),IF(ISBLANK(P17),0,LEFT(P17,SEARCH(":",P17)-1)),IF(ISBLANK(Q17),0,LEFT(Q17,SEARCH(":",Q17)-1)),IF(ISBLANK(R17),0,LEFT(R17,SEARCH(":",R17)-1)),))&amp;"-"&amp;VALUE(SUM(IF(ISBLANK(C17),0,RIGHT(C17,SEARCH(":",C17)-1)),IF(ISBLANK(D17),0,RIGHT(D17,SEARCH(":",D17)-1)),IF(ISBLANK(E17),0,RIGHT(E17,SEARCH(":",E17)-1)),IF(ISBLANK(F17),0,RIGHT(F17,SEARCH(":",F17)-1)),IF(ISBLANK(G17),0,RIGHT(G17,SEARCH(":",G17)-1)),IF(ISBLANK(H17),0,RIGHT(H17,SEARCH(":",H17)-1)),IF(ISBLANK(I17),0,RIGHT(I17,SEARCH(":",I17)-1)),IF(ISBLANK(J17),0,RIGHT(J17,SEARCH(":",J17)-1)),IF(ISBLANK(K17),0,RIGHT(K17,SEARCH(":",K17)-1)),IF(ISBLANK(L17),0,RIGHT(L17,SEARCH(":",L17)-1)),IF(ISBLANK(M17),0,RIGHT(M17,SEARCH(":",M17)-1)),IF(ISBLANK(N17),0,RIGHT(N17,SEARCH(":",N17)-1)),IF(ISBLANK(O17),0,RIGHT(O17,SEARCH(":",O17)-1)),IF(ISBLANK(P17),0,RIGHT(P17,SEARCH(":",P17)-1)),IF(ISBLANK(Q17),0,RIGHT(Q17,SEARCH(":",Q17)-1)),IF(ISBLANK(R17),0,RIGHT(R17,SEARCH(":",R17)-1))))</f>
        <v>2-15</v>
      </c>
      <c r="V17" s="111" t="s">
        <v>259</v>
      </c>
      <c r="W17" s="104">
        <f t="shared" si="3"/>
        <v>0.13333333333333333</v>
      </c>
    </row>
    <row r="18" spans="1:23" s="7" customFormat="1" ht="15" customHeight="1">
      <c r="A18" s="106"/>
      <c r="B18" s="114"/>
      <c r="C18" s="13">
        <v>0</v>
      </c>
      <c r="D18" s="13">
        <v>1</v>
      </c>
      <c r="E18" s="13">
        <v>0</v>
      </c>
      <c r="F18" s="13">
        <v>0</v>
      </c>
      <c r="G18" s="13">
        <v>1</v>
      </c>
      <c r="H18" s="5">
        <v>1</v>
      </c>
      <c r="I18" s="5">
        <v>1</v>
      </c>
      <c r="J18" s="6"/>
      <c r="K18" s="13">
        <v>2</v>
      </c>
      <c r="L18" s="5"/>
      <c r="M18" s="5"/>
      <c r="N18" s="5"/>
      <c r="O18" s="5"/>
      <c r="P18" s="5"/>
      <c r="Q18" s="5"/>
      <c r="R18" s="5"/>
      <c r="S18" s="110"/>
      <c r="T18" s="110"/>
      <c r="U18" s="110"/>
      <c r="V18" s="112"/>
      <c r="W18" s="105" t="e">
        <f t="shared" si="3"/>
        <v>#VALUE!</v>
      </c>
    </row>
    <row r="19" spans="1:23" ht="15" customHeight="1">
      <c r="A19" s="106" t="s">
        <v>154</v>
      </c>
      <c r="B19" s="113" t="s">
        <v>125</v>
      </c>
      <c r="C19" s="4" t="s">
        <v>245</v>
      </c>
      <c r="D19" s="4" t="s">
        <v>245</v>
      </c>
      <c r="E19" s="4" t="s">
        <v>245</v>
      </c>
      <c r="F19" s="4" t="s">
        <v>245</v>
      </c>
      <c r="G19" s="4" t="s">
        <v>245</v>
      </c>
      <c r="H19" s="4" t="s">
        <v>245</v>
      </c>
      <c r="I19" s="4" t="s">
        <v>245</v>
      </c>
      <c r="J19" s="4" t="s">
        <v>244</v>
      </c>
      <c r="K19" s="2"/>
      <c r="L19" s="3"/>
      <c r="M19" s="3"/>
      <c r="N19" s="3"/>
      <c r="O19" s="3"/>
      <c r="P19" s="3"/>
      <c r="Q19" s="3"/>
      <c r="R19" s="3"/>
      <c r="S19" s="109">
        <f t="shared" ref="S19" si="25">COUNTA(C20:R20)</f>
        <v>8</v>
      </c>
      <c r="T19" s="109">
        <f t="shared" ref="T19" si="26">SUM(C20:R20)</f>
        <v>6</v>
      </c>
      <c r="U19" s="109" t="str">
        <f t="shared" ref="U19" si="27">VALUE(SUM(IF(ISBLANK(C19),0,LEFT(C19,SEARCH(":",C19)-1)),IF(ISBLANK(D19),0,LEFT(D19,SEARCH(":",D19)-1)),IF(ISBLANK(E19),0,LEFT(E19,SEARCH(":",E19)-1)),IF(ISBLANK(F19),0,LEFT(F19,SEARCH(":",F19)-1)),IF(ISBLANK(G19),0,LEFT(G19,SEARCH(":",G19)-1)),IF(ISBLANK(H19),0,LEFT(H19,SEARCH(":",H19)-1)),IF(ISBLANK(I19),0,LEFT(I19,SEARCH(":",I19)-1)),IF(ISBLANK(J19),0,LEFT(J19,SEARCH(":",J19)-1)),IF(ISBLANK(K19),0,LEFT(K19,SEARCH(":",K19)-1)),IF(ISBLANK(L19),0,LEFT(L19,SEARCH(":",L19)-1)),IF(ISBLANK(M19),0,LEFT(M19,SEARCH(":",M19)-1)),IF(ISBLANK(N19),0,LEFT(N19,SEARCH(":",N19)-1)),IF(ISBLANK(O19),0,LEFT(O19,SEARCH(":",O19)-1)),IF(ISBLANK(P19),0,LEFT(P19,SEARCH(":",P19)-1)),IF(ISBLANK(Q19),0,LEFT(Q19,SEARCH(":",Q19)-1)),IF(ISBLANK(R19),0,LEFT(R19,SEARCH(":",R19)-1)),))&amp;"-"&amp;VALUE(SUM(IF(ISBLANK(C19),0,RIGHT(C19,SEARCH(":",C19)-1)),IF(ISBLANK(D19),0,RIGHT(D19,SEARCH(":",D19)-1)),IF(ISBLANK(E19),0,RIGHT(E19,SEARCH(":",E19)-1)),IF(ISBLANK(F19),0,RIGHT(F19,SEARCH(":",F19)-1)),IF(ISBLANK(G19),0,RIGHT(G19,SEARCH(":",G19)-1)),IF(ISBLANK(H19),0,RIGHT(H19,SEARCH(":",H19)-1)),IF(ISBLANK(I19),0,RIGHT(I19,SEARCH(":",I19)-1)),IF(ISBLANK(J19),0,RIGHT(J19,SEARCH(":",J19)-1)),IF(ISBLANK(K19),0,RIGHT(K19,SEARCH(":",K19)-1)),IF(ISBLANK(L19),0,RIGHT(L19,SEARCH(":",L19)-1)),IF(ISBLANK(M19),0,RIGHT(M19,SEARCH(":",M19)-1)),IF(ISBLANK(N19),0,RIGHT(N19,SEARCH(":",N19)-1)),IF(ISBLANK(O19),0,RIGHT(O19,SEARCH(":",O19)-1)),IF(ISBLANK(P19),0,RIGHT(P19,SEARCH(":",P19)-1)),IF(ISBLANK(Q19),0,RIGHT(Q19,SEARCH(":",Q19)-1)),IF(ISBLANK(R19),0,RIGHT(R19,SEARCH(":",R19)-1))))</f>
        <v>1-16</v>
      </c>
      <c r="V19" s="111" t="s">
        <v>260</v>
      </c>
      <c r="W19" s="104">
        <f t="shared" si="3"/>
        <v>6.25E-2</v>
      </c>
    </row>
    <row r="20" spans="1:23" s="7" customFormat="1" ht="15" customHeight="1">
      <c r="A20" s="106"/>
      <c r="B20" s="114"/>
      <c r="C20" s="13">
        <v>1</v>
      </c>
      <c r="D20" s="13">
        <v>1</v>
      </c>
      <c r="E20" s="13">
        <v>1</v>
      </c>
      <c r="F20" s="13">
        <v>1</v>
      </c>
      <c r="G20" s="13">
        <v>1</v>
      </c>
      <c r="H20" s="13">
        <v>0</v>
      </c>
      <c r="I20" s="13">
        <v>0</v>
      </c>
      <c r="J20" s="13">
        <v>1</v>
      </c>
      <c r="K20" s="6"/>
      <c r="L20" s="5"/>
      <c r="M20" s="5"/>
      <c r="N20" s="5"/>
      <c r="O20" s="5"/>
      <c r="P20" s="5"/>
      <c r="Q20" s="5"/>
      <c r="R20" s="5"/>
      <c r="S20" s="110"/>
      <c r="T20" s="110"/>
      <c r="U20" s="110"/>
      <c r="V20" s="112"/>
      <c r="W20" s="105" t="e">
        <f t="shared" si="3"/>
        <v>#VALUE!</v>
      </c>
    </row>
    <row r="21" spans="1:23" ht="15" customHeight="1">
      <c r="A21" s="106" t="s">
        <v>155</v>
      </c>
      <c r="B21" s="113"/>
      <c r="C21" s="4"/>
      <c r="D21" s="4"/>
      <c r="E21" s="4"/>
      <c r="F21" s="4"/>
      <c r="G21" s="4"/>
      <c r="H21" s="4"/>
      <c r="I21" s="3"/>
      <c r="J21" s="3"/>
      <c r="K21" s="4"/>
      <c r="L21" s="2"/>
      <c r="M21" s="3"/>
      <c r="N21" s="3"/>
      <c r="O21" s="3"/>
      <c r="P21" s="3"/>
      <c r="Q21" s="3"/>
      <c r="R21" s="3"/>
      <c r="S21" s="109">
        <f t="shared" ref="S21" si="28">COUNTA(C22:R22)</f>
        <v>0</v>
      </c>
      <c r="T21" s="109">
        <f t="shared" ref="T21" si="29">SUM(C22:R22)</f>
        <v>0</v>
      </c>
      <c r="U21" s="109" t="str">
        <f t="shared" ref="U21" si="30">VALUE(SUM(IF(ISBLANK(C21),0,LEFT(C21,SEARCH(":",C21)-1)),IF(ISBLANK(D21),0,LEFT(D21,SEARCH(":",D21)-1)),IF(ISBLANK(E21),0,LEFT(E21,SEARCH(":",E21)-1)),IF(ISBLANK(F21),0,LEFT(F21,SEARCH(":",F21)-1)),IF(ISBLANK(G21),0,LEFT(G21,SEARCH(":",G21)-1)),IF(ISBLANK(H21),0,LEFT(H21,SEARCH(":",H21)-1)),IF(ISBLANK(I21),0,LEFT(I21,SEARCH(":",I21)-1)),IF(ISBLANK(J21),0,LEFT(J21,SEARCH(":",J21)-1)),IF(ISBLANK(K21),0,LEFT(K21,SEARCH(":",K21)-1)),IF(ISBLANK(L21),0,LEFT(L21,SEARCH(":",L21)-1)),IF(ISBLANK(M21),0,LEFT(M21,SEARCH(":",M21)-1)),IF(ISBLANK(N21),0,LEFT(N21,SEARCH(":",N21)-1)),IF(ISBLANK(O21),0,LEFT(O21,SEARCH(":",O21)-1)),IF(ISBLANK(P21),0,LEFT(P21,SEARCH(":",P21)-1)),IF(ISBLANK(Q21),0,LEFT(Q21,SEARCH(":",Q21)-1)),IF(ISBLANK(R21),0,LEFT(R21,SEARCH(":",R21)-1)),))&amp;"-"&amp;VALUE(SUM(IF(ISBLANK(C21),0,RIGHT(C21,SEARCH(":",C21)-1)),IF(ISBLANK(D21),0,RIGHT(D21,SEARCH(":",D21)-1)),IF(ISBLANK(E21),0,RIGHT(E21,SEARCH(":",E21)-1)),IF(ISBLANK(F21),0,RIGHT(F21,SEARCH(":",F21)-1)),IF(ISBLANK(G21),0,RIGHT(G21,SEARCH(":",G21)-1)),IF(ISBLANK(H21),0,RIGHT(H21,SEARCH(":",H21)-1)),IF(ISBLANK(I21),0,RIGHT(I21,SEARCH(":",I21)-1)),IF(ISBLANK(J21),0,RIGHT(J21,SEARCH(":",J21)-1)),IF(ISBLANK(K21),0,RIGHT(K21,SEARCH(":",K21)-1)),IF(ISBLANK(L21),0,RIGHT(L21,SEARCH(":",L21)-1)),IF(ISBLANK(M21),0,RIGHT(M21,SEARCH(":",M21)-1)),IF(ISBLANK(N21),0,RIGHT(N21,SEARCH(":",N21)-1)),IF(ISBLANK(O21),0,RIGHT(O21,SEARCH(":",O21)-1)),IF(ISBLANK(P21),0,RIGHT(P21,SEARCH(":",P21)-1)),IF(ISBLANK(Q21),0,RIGHT(Q21,SEARCH(":",Q21)-1)),IF(ISBLANK(R21),0,RIGHT(R21,SEARCH(":",R21)-1))))</f>
        <v>0-0</v>
      </c>
      <c r="V21" s="111"/>
      <c r="W21" s="104" t="e">
        <f t="shared" si="3"/>
        <v>#DIV/0!</v>
      </c>
    </row>
    <row r="22" spans="1:23" s="7" customFormat="1" ht="15" customHeight="1">
      <c r="A22" s="106"/>
      <c r="B22" s="114"/>
      <c r="C22" s="13"/>
      <c r="D22" s="13"/>
      <c r="E22" s="13"/>
      <c r="F22" s="13"/>
      <c r="G22" s="13"/>
      <c r="H22" s="13"/>
      <c r="I22" s="5"/>
      <c r="J22" s="5"/>
      <c r="K22" s="5"/>
      <c r="L22" s="6"/>
      <c r="M22" s="5"/>
      <c r="N22" s="5"/>
      <c r="O22" s="5"/>
      <c r="P22" s="5"/>
      <c r="Q22" s="5"/>
      <c r="R22" s="5"/>
      <c r="S22" s="110"/>
      <c r="T22" s="110"/>
      <c r="U22" s="110"/>
      <c r="V22" s="112"/>
      <c r="W22" s="105" t="e">
        <f t="shared" si="3"/>
        <v>#VALUE!</v>
      </c>
    </row>
    <row r="23" spans="1:23" ht="15" customHeight="1">
      <c r="A23" s="106" t="s">
        <v>156</v>
      </c>
      <c r="B23" s="113"/>
      <c r="C23" s="3"/>
      <c r="D23" s="3"/>
      <c r="E23" s="4"/>
      <c r="F23" s="3"/>
      <c r="G23" s="4"/>
      <c r="H23" s="3"/>
      <c r="I23" s="3"/>
      <c r="J23" s="3"/>
      <c r="K23" s="3"/>
      <c r="L23" s="3"/>
      <c r="M23" s="2"/>
      <c r="N23" s="3"/>
      <c r="O23" s="3"/>
      <c r="P23" s="3"/>
      <c r="Q23" s="3"/>
      <c r="R23" s="3"/>
      <c r="S23" s="109">
        <f t="shared" ref="S23" si="31">COUNTA(C24:R24)</f>
        <v>0</v>
      </c>
      <c r="T23" s="109">
        <f t="shared" ref="T23" si="32">SUM(C24:R24)</f>
        <v>0</v>
      </c>
      <c r="U23" s="109" t="str">
        <f t="shared" ref="U23" si="33">VALUE(SUM(IF(ISBLANK(C23),0,LEFT(C23,SEARCH(":",C23)-1)),IF(ISBLANK(D23),0,LEFT(D23,SEARCH(":",D23)-1)),IF(ISBLANK(E23),0,LEFT(E23,SEARCH(":",E23)-1)),IF(ISBLANK(F23),0,LEFT(F23,SEARCH(":",F23)-1)),IF(ISBLANK(G23),0,LEFT(G23,SEARCH(":",G23)-1)),IF(ISBLANK(H23),0,LEFT(H23,SEARCH(":",H23)-1)),IF(ISBLANK(I23),0,LEFT(I23,SEARCH(":",I23)-1)),IF(ISBLANK(J23),0,LEFT(J23,SEARCH(":",J23)-1)),IF(ISBLANK(K23),0,LEFT(K23,SEARCH(":",K23)-1)),IF(ISBLANK(L23),0,LEFT(L23,SEARCH(":",L23)-1)),IF(ISBLANK(M23),0,LEFT(M23,SEARCH(":",M23)-1)),IF(ISBLANK(N23),0,LEFT(N23,SEARCH(":",N23)-1)),IF(ISBLANK(O23),0,LEFT(O23,SEARCH(":",O23)-1)),IF(ISBLANK(P23),0,LEFT(P23,SEARCH(":",P23)-1)),IF(ISBLANK(Q23),0,LEFT(Q23,SEARCH(":",Q23)-1)),IF(ISBLANK(R23),0,LEFT(R23,SEARCH(":",R23)-1)),))&amp;"-"&amp;VALUE(SUM(IF(ISBLANK(C23),0,RIGHT(C23,SEARCH(":",C23)-1)),IF(ISBLANK(D23),0,RIGHT(D23,SEARCH(":",D23)-1)),IF(ISBLANK(E23),0,RIGHT(E23,SEARCH(":",E23)-1)),IF(ISBLANK(F23),0,RIGHT(F23,SEARCH(":",F23)-1)),IF(ISBLANK(G23),0,RIGHT(G23,SEARCH(":",G23)-1)),IF(ISBLANK(H23),0,RIGHT(H23,SEARCH(":",H23)-1)),IF(ISBLANK(I23),0,RIGHT(I23,SEARCH(":",I23)-1)),IF(ISBLANK(J23),0,RIGHT(J23,SEARCH(":",J23)-1)),IF(ISBLANK(K23),0,RIGHT(K23,SEARCH(":",K23)-1)),IF(ISBLANK(L23),0,RIGHT(L23,SEARCH(":",L23)-1)),IF(ISBLANK(M23),0,RIGHT(M23,SEARCH(":",M23)-1)),IF(ISBLANK(N23),0,RIGHT(N23,SEARCH(":",N23)-1)),IF(ISBLANK(O23),0,RIGHT(O23,SEARCH(":",O23)-1)),IF(ISBLANK(P23),0,RIGHT(P23,SEARCH(":",P23)-1)),IF(ISBLANK(Q23),0,RIGHT(Q23,SEARCH(":",Q23)-1)),IF(ISBLANK(R23),0,RIGHT(R23,SEARCH(":",R23)-1))))</f>
        <v>0-0</v>
      </c>
      <c r="V23" s="111"/>
      <c r="W23" s="104" t="e">
        <f t="shared" si="3"/>
        <v>#DIV/0!</v>
      </c>
    </row>
    <row r="24" spans="1:23" s="7" customFormat="1" ht="15" customHeight="1">
      <c r="A24" s="106"/>
      <c r="B24" s="114"/>
      <c r="C24" s="5"/>
      <c r="D24" s="5"/>
      <c r="E24" s="13"/>
      <c r="F24" s="5"/>
      <c r="G24" s="13"/>
      <c r="H24" s="5"/>
      <c r="I24" s="5"/>
      <c r="J24" s="5"/>
      <c r="K24" s="5"/>
      <c r="L24" s="5"/>
      <c r="M24" s="6"/>
      <c r="N24" s="5"/>
      <c r="O24" s="5"/>
      <c r="P24" s="5"/>
      <c r="Q24" s="5"/>
      <c r="R24" s="5"/>
      <c r="S24" s="110"/>
      <c r="T24" s="110"/>
      <c r="U24" s="110"/>
      <c r="V24" s="112"/>
      <c r="W24" s="105" t="e">
        <f t="shared" si="3"/>
        <v>#VALUE!</v>
      </c>
    </row>
    <row r="25" spans="1:23" ht="15" customHeight="1">
      <c r="A25" s="106" t="s">
        <v>157</v>
      </c>
      <c r="B25" s="113"/>
      <c r="C25" s="4"/>
      <c r="D25" s="4"/>
      <c r="E25" s="4"/>
      <c r="F25" s="4"/>
      <c r="G25" s="4"/>
      <c r="H25" s="4"/>
      <c r="I25" s="4"/>
      <c r="J25" s="3"/>
      <c r="K25" s="3"/>
      <c r="L25" s="3"/>
      <c r="M25" s="3"/>
      <c r="N25" s="2"/>
      <c r="O25" s="4"/>
      <c r="P25" s="4"/>
      <c r="Q25" s="3"/>
      <c r="R25" s="3"/>
      <c r="S25" s="109">
        <f t="shared" ref="S25" si="34">COUNTA(C26:R26)</f>
        <v>0</v>
      </c>
      <c r="T25" s="109">
        <f t="shared" ref="T25" si="35">SUM(C26:R26)</f>
        <v>0</v>
      </c>
      <c r="U25" s="109" t="str">
        <f t="shared" ref="U25" si="36">VALUE(SUM(IF(ISBLANK(C25),0,LEFT(C25,SEARCH(":",C25)-1)),IF(ISBLANK(D25),0,LEFT(D25,SEARCH(":",D25)-1)),IF(ISBLANK(E25),0,LEFT(E25,SEARCH(":",E25)-1)),IF(ISBLANK(F25),0,LEFT(F25,SEARCH(":",F25)-1)),IF(ISBLANK(G25),0,LEFT(G25,SEARCH(":",G25)-1)),IF(ISBLANK(H25),0,LEFT(H25,SEARCH(":",H25)-1)),IF(ISBLANK(I25),0,LEFT(I25,SEARCH(":",I25)-1)),IF(ISBLANK(J25),0,LEFT(J25,SEARCH(":",J25)-1)),IF(ISBLANK(K25),0,LEFT(K25,SEARCH(":",K25)-1)),IF(ISBLANK(L25),0,LEFT(L25,SEARCH(":",L25)-1)),IF(ISBLANK(M25),0,LEFT(M25,SEARCH(":",M25)-1)),IF(ISBLANK(N25),0,LEFT(N25,SEARCH(":",N25)-1)),IF(ISBLANK(O25),0,LEFT(O25,SEARCH(":",O25)-1)),IF(ISBLANK(P25),0,LEFT(P25,SEARCH(":",P25)-1)),IF(ISBLANK(Q25),0,LEFT(Q25,SEARCH(":",Q25)-1)),IF(ISBLANK(R25),0,LEFT(R25,SEARCH(":",R25)-1)),))&amp;"-"&amp;VALUE(SUM(IF(ISBLANK(C25),0,RIGHT(C25,SEARCH(":",C25)-1)),IF(ISBLANK(D25),0,RIGHT(D25,SEARCH(":",D25)-1)),IF(ISBLANK(E25),0,RIGHT(E25,SEARCH(":",E25)-1)),IF(ISBLANK(F25),0,RIGHT(F25,SEARCH(":",F25)-1)),IF(ISBLANK(G25),0,RIGHT(G25,SEARCH(":",G25)-1)),IF(ISBLANK(H25),0,RIGHT(H25,SEARCH(":",H25)-1)),IF(ISBLANK(I25),0,RIGHT(I25,SEARCH(":",I25)-1)),IF(ISBLANK(J25),0,RIGHT(J25,SEARCH(":",J25)-1)),IF(ISBLANK(K25),0,RIGHT(K25,SEARCH(":",K25)-1)),IF(ISBLANK(L25),0,RIGHT(L25,SEARCH(":",L25)-1)),IF(ISBLANK(M25),0,RIGHT(M25,SEARCH(":",M25)-1)),IF(ISBLANK(N25),0,RIGHT(N25,SEARCH(":",N25)-1)),IF(ISBLANK(O25),0,RIGHT(O25,SEARCH(":",O25)-1)),IF(ISBLANK(P25),0,RIGHT(P25,SEARCH(":",P25)-1)),IF(ISBLANK(Q25),0,RIGHT(Q25,SEARCH(":",Q25)-1)),IF(ISBLANK(R25),0,RIGHT(R25,SEARCH(":",R25)-1))))</f>
        <v>0-0</v>
      </c>
      <c r="V25" s="111"/>
      <c r="W25" s="104" t="e">
        <f t="shared" si="3"/>
        <v>#DIV/0!</v>
      </c>
    </row>
    <row r="26" spans="1:23" s="7" customFormat="1" ht="15" customHeight="1">
      <c r="A26" s="106"/>
      <c r="B26" s="114"/>
      <c r="C26" s="13"/>
      <c r="D26" s="13"/>
      <c r="E26" s="13"/>
      <c r="F26" s="13"/>
      <c r="G26" s="13"/>
      <c r="H26" s="13"/>
      <c r="I26" s="13"/>
      <c r="J26" s="5"/>
      <c r="K26" s="5"/>
      <c r="L26" s="5"/>
      <c r="M26" s="5"/>
      <c r="N26" s="6"/>
      <c r="O26" s="13"/>
      <c r="P26" s="13"/>
      <c r="Q26" s="5"/>
      <c r="R26" s="5"/>
      <c r="S26" s="110"/>
      <c r="T26" s="110"/>
      <c r="U26" s="110"/>
      <c r="V26" s="112"/>
      <c r="W26" s="105" t="e">
        <f t="shared" si="3"/>
        <v>#VALUE!</v>
      </c>
    </row>
    <row r="27" spans="1:23" ht="15" customHeight="1">
      <c r="A27" s="106" t="s">
        <v>158</v>
      </c>
      <c r="B27" s="113"/>
      <c r="C27" s="4"/>
      <c r="D27" s="4"/>
      <c r="E27" s="4"/>
      <c r="F27" s="4"/>
      <c r="G27" s="3"/>
      <c r="H27" s="3"/>
      <c r="I27" s="3"/>
      <c r="J27" s="3"/>
      <c r="K27" s="3"/>
      <c r="L27" s="3"/>
      <c r="M27" s="3"/>
      <c r="N27" s="3"/>
      <c r="O27" s="2"/>
      <c r="P27" s="4"/>
      <c r="Q27" s="3"/>
      <c r="R27" s="3"/>
      <c r="S27" s="109">
        <f t="shared" ref="S27" si="37">COUNTA(C28:R28)</f>
        <v>0</v>
      </c>
      <c r="T27" s="109">
        <f t="shared" ref="T27" si="38">SUM(C28:R28)</f>
        <v>0</v>
      </c>
      <c r="U27" s="109" t="str">
        <f t="shared" ref="U27" si="39">VALUE(SUM(IF(ISBLANK(C27),0,LEFT(C27,SEARCH(":",C27)-1)),IF(ISBLANK(D27),0,LEFT(D27,SEARCH(":",D27)-1)),IF(ISBLANK(E27),0,LEFT(E27,SEARCH(":",E27)-1)),IF(ISBLANK(F27),0,LEFT(F27,SEARCH(":",F27)-1)),IF(ISBLANK(G27),0,LEFT(G27,SEARCH(":",G27)-1)),IF(ISBLANK(H27),0,LEFT(H27,SEARCH(":",H27)-1)),IF(ISBLANK(I27),0,LEFT(I27,SEARCH(":",I27)-1)),IF(ISBLANK(J27),0,LEFT(J27,SEARCH(":",J27)-1)),IF(ISBLANK(K27),0,LEFT(K27,SEARCH(":",K27)-1)),IF(ISBLANK(L27),0,LEFT(L27,SEARCH(":",L27)-1)),IF(ISBLANK(M27),0,LEFT(M27,SEARCH(":",M27)-1)),IF(ISBLANK(N27),0,LEFT(N27,SEARCH(":",N27)-1)),IF(ISBLANK(O27),0,LEFT(O27,SEARCH(":",O27)-1)),IF(ISBLANK(P27),0,LEFT(P27,SEARCH(":",P27)-1)),IF(ISBLANK(Q27),0,LEFT(Q27,SEARCH(":",Q27)-1)),IF(ISBLANK(R27),0,LEFT(R27,SEARCH(":",R27)-1)),))&amp;"-"&amp;VALUE(SUM(IF(ISBLANK(C27),0,RIGHT(C27,SEARCH(":",C27)-1)),IF(ISBLANK(D27),0,RIGHT(D27,SEARCH(":",D27)-1)),IF(ISBLANK(E27),0,RIGHT(E27,SEARCH(":",E27)-1)),IF(ISBLANK(F27),0,RIGHT(F27,SEARCH(":",F27)-1)),IF(ISBLANK(G27),0,RIGHT(G27,SEARCH(":",G27)-1)),IF(ISBLANK(H27),0,RIGHT(H27,SEARCH(":",H27)-1)),IF(ISBLANK(I27),0,RIGHT(I27,SEARCH(":",I27)-1)),IF(ISBLANK(J27),0,RIGHT(J27,SEARCH(":",J27)-1)),IF(ISBLANK(K27),0,RIGHT(K27,SEARCH(":",K27)-1)),IF(ISBLANK(L27),0,RIGHT(L27,SEARCH(":",L27)-1)),IF(ISBLANK(M27),0,RIGHT(M27,SEARCH(":",M27)-1)),IF(ISBLANK(N27),0,RIGHT(N27,SEARCH(":",N27)-1)),IF(ISBLANK(O27),0,RIGHT(O27,SEARCH(":",O27)-1)),IF(ISBLANK(P27),0,RIGHT(P27,SEARCH(":",P27)-1)),IF(ISBLANK(Q27),0,RIGHT(Q27,SEARCH(":",Q27)-1)),IF(ISBLANK(R27),0,RIGHT(R27,SEARCH(":",R27)-1))))</f>
        <v>0-0</v>
      </c>
      <c r="V27" s="111"/>
      <c r="W27" s="104" t="e">
        <f t="shared" si="3"/>
        <v>#DIV/0!</v>
      </c>
    </row>
    <row r="28" spans="1:23" s="7" customFormat="1" ht="15" customHeight="1">
      <c r="A28" s="106"/>
      <c r="B28" s="114"/>
      <c r="C28" s="13"/>
      <c r="D28" s="13"/>
      <c r="E28" s="13"/>
      <c r="F28" s="13"/>
      <c r="G28" s="5"/>
      <c r="H28" s="5"/>
      <c r="I28" s="5"/>
      <c r="J28" s="5"/>
      <c r="K28" s="5"/>
      <c r="L28" s="5"/>
      <c r="M28" s="5"/>
      <c r="N28" s="5"/>
      <c r="O28" s="6"/>
      <c r="P28" s="13"/>
      <c r="Q28" s="5"/>
      <c r="R28" s="5"/>
      <c r="S28" s="110"/>
      <c r="T28" s="110"/>
      <c r="U28" s="110"/>
      <c r="V28" s="112"/>
      <c r="W28" s="105" t="e">
        <f t="shared" si="3"/>
        <v>#VALUE!</v>
      </c>
    </row>
    <row r="29" spans="1:23" ht="15" customHeight="1">
      <c r="A29" s="106" t="s">
        <v>159</v>
      </c>
      <c r="B29" s="113"/>
      <c r="C29" s="3"/>
      <c r="D29" s="4"/>
      <c r="E29" s="4"/>
      <c r="F29" s="4"/>
      <c r="G29" s="4"/>
      <c r="H29" s="4"/>
      <c r="I29" s="3"/>
      <c r="J29" s="3"/>
      <c r="K29" s="3"/>
      <c r="L29" s="4"/>
      <c r="M29" s="3"/>
      <c r="N29" s="3"/>
      <c r="O29" s="3"/>
      <c r="P29" s="2"/>
      <c r="Q29" s="3"/>
      <c r="R29" s="3"/>
      <c r="S29" s="109">
        <f t="shared" ref="S29" si="40">COUNTA(C30:R30)</f>
        <v>0</v>
      </c>
      <c r="T29" s="109">
        <f t="shared" ref="T29" si="41">SUM(C30:R30)</f>
        <v>0</v>
      </c>
      <c r="U29" s="109" t="str">
        <f t="shared" ref="U29" si="42">VALUE(SUM(IF(ISBLANK(C29),0,LEFT(C29,SEARCH(":",C29)-1)),IF(ISBLANK(D29),0,LEFT(D29,SEARCH(":",D29)-1)),IF(ISBLANK(E29),0,LEFT(E29,SEARCH(":",E29)-1)),IF(ISBLANK(F29),0,LEFT(F29,SEARCH(":",F29)-1)),IF(ISBLANK(G29),0,LEFT(G29,SEARCH(":",G29)-1)),IF(ISBLANK(H29),0,LEFT(H29,SEARCH(":",H29)-1)),IF(ISBLANK(I29),0,LEFT(I29,SEARCH(":",I29)-1)),IF(ISBLANK(J29),0,LEFT(J29,SEARCH(":",J29)-1)),IF(ISBLANK(K29),0,LEFT(K29,SEARCH(":",K29)-1)),IF(ISBLANK(L29),0,LEFT(L29,SEARCH(":",L29)-1)),IF(ISBLANK(M29),0,LEFT(M29,SEARCH(":",M29)-1)),IF(ISBLANK(N29),0,LEFT(N29,SEARCH(":",N29)-1)),IF(ISBLANK(O29),0,LEFT(O29,SEARCH(":",O29)-1)),IF(ISBLANK(P29),0,LEFT(P29,SEARCH(":",P29)-1)),IF(ISBLANK(Q29),0,LEFT(Q29,SEARCH(":",Q29)-1)),IF(ISBLANK(R29),0,LEFT(R29,SEARCH(":",R29)-1)),))&amp;"-"&amp;VALUE(SUM(IF(ISBLANK(C29),0,RIGHT(C29,SEARCH(":",C29)-1)),IF(ISBLANK(D29),0,RIGHT(D29,SEARCH(":",D29)-1)),IF(ISBLANK(E29),0,RIGHT(E29,SEARCH(":",E29)-1)),IF(ISBLANK(F29),0,RIGHT(F29,SEARCH(":",F29)-1)),IF(ISBLANK(G29),0,RIGHT(G29,SEARCH(":",G29)-1)),IF(ISBLANK(H29),0,RIGHT(H29,SEARCH(":",H29)-1)),IF(ISBLANK(I29),0,RIGHT(I29,SEARCH(":",I29)-1)),IF(ISBLANK(J29),0,RIGHT(J29,SEARCH(":",J29)-1)),IF(ISBLANK(K29),0,RIGHT(K29,SEARCH(":",K29)-1)),IF(ISBLANK(L29),0,RIGHT(L29,SEARCH(":",L29)-1)),IF(ISBLANK(M29),0,RIGHT(M29,SEARCH(":",M29)-1)),IF(ISBLANK(N29),0,RIGHT(N29,SEARCH(":",N29)-1)),IF(ISBLANK(O29),0,RIGHT(O29,SEARCH(":",O29)-1)),IF(ISBLANK(P29),0,RIGHT(P29,SEARCH(":",P29)-1)),IF(ISBLANK(Q29),0,RIGHT(Q29,SEARCH(":",Q29)-1)),IF(ISBLANK(R29),0,RIGHT(R29,SEARCH(":",R29)-1))))</f>
        <v>0-0</v>
      </c>
      <c r="V29" s="111"/>
      <c r="W29" s="104" t="e">
        <f t="shared" si="3"/>
        <v>#DIV/0!</v>
      </c>
    </row>
    <row r="30" spans="1:23" s="7" customFormat="1" ht="15" customHeight="1">
      <c r="A30" s="106"/>
      <c r="B30" s="114"/>
      <c r="C30" s="5"/>
      <c r="D30" s="13"/>
      <c r="E30" s="13"/>
      <c r="F30" s="13"/>
      <c r="G30" s="13"/>
      <c r="H30" s="13"/>
      <c r="I30" s="5"/>
      <c r="J30" s="5"/>
      <c r="K30" s="5"/>
      <c r="L30" s="13"/>
      <c r="M30" s="5"/>
      <c r="N30" s="5"/>
      <c r="O30" s="5"/>
      <c r="P30" s="6"/>
      <c r="Q30" s="5"/>
      <c r="R30" s="5"/>
      <c r="S30" s="110"/>
      <c r="T30" s="110"/>
      <c r="U30" s="110"/>
      <c r="V30" s="112"/>
      <c r="W30" s="105" t="e">
        <f t="shared" si="3"/>
        <v>#VALUE!</v>
      </c>
    </row>
    <row r="31" spans="1:23" ht="15" customHeight="1">
      <c r="A31" s="106" t="s">
        <v>160</v>
      </c>
      <c r="B31" s="11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2"/>
      <c r="R31" s="3"/>
      <c r="S31" s="109">
        <f t="shared" ref="S31" si="43">COUNTA(C32:R32)</f>
        <v>0</v>
      </c>
      <c r="T31" s="109">
        <f t="shared" ref="T31" si="44">SUM(C32:R32)</f>
        <v>0</v>
      </c>
      <c r="U31" s="109" t="str">
        <f t="shared" ref="U31" si="45">VALUE(SUM(IF(ISBLANK(C31),0,LEFT(C31,SEARCH(":",C31)-1)),IF(ISBLANK(D31),0,LEFT(D31,SEARCH(":",D31)-1)),IF(ISBLANK(E31),0,LEFT(E31,SEARCH(":",E31)-1)),IF(ISBLANK(F31),0,LEFT(F31,SEARCH(":",F31)-1)),IF(ISBLANK(G31),0,LEFT(G31,SEARCH(":",G31)-1)),IF(ISBLANK(H31),0,LEFT(H31,SEARCH(":",H31)-1)),IF(ISBLANK(I31),0,LEFT(I31,SEARCH(":",I31)-1)),IF(ISBLANK(J31),0,LEFT(J31,SEARCH(":",J31)-1)),IF(ISBLANK(K31),0,LEFT(K31,SEARCH(":",K31)-1)),IF(ISBLANK(L31),0,LEFT(L31,SEARCH(":",L31)-1)),IF(ISBLANK(M31),0,LEFT(M31,SEARCH(":",M31)-1)),IF(ISBLANK(N31),0,LEFT(N31,SEARCH(":",N31)-1)),IF(ISBLANK(O31),0,LEFT(O31,SEARCH(":",O31)-1)),IF(ISBLANK(P31),0,LEFT(P31,SEARCH(":",P31)-1)),IF(ISBLANK(Q31),0,LEFT(Q31,SEARCH(":",Q31)-1)),IF(ISBLANK(R31),0,LEFT(R31,SEARCH(":",R31)-1)),))&amp;"-"&amp;VALUE(SUM(IF(ISBLANK(C31),0,RIGHT(C31,SEARCH(":",C31)-1)),IF(ISBLANK(D31),0,RIGHT(D31,SEARCH(":",D31)-1)),IF(ISBLANK(E31),0,RIGHT(E31,SEARCH(":",E31)-1)),IF(ISBLANK(F31),0,RIGHT(F31,SEARCH(":",F31)-1)),IF(ISBLANK(G31),0,RIGHT(G31,SEARCH(":",G31)-1)),IF(ISBLANK(H31),0,RIGHT(H31,SEARCH(":",H31)-1)),IF(ISBLANK(I31),0,RIGHT(I31,SEARCH(":",I31)-1)),IF(ISBLANK(J31),0,RIGHT(J31,SEARCH(":",J31)-1)),IF(ISBLANK(K31),0,RIGHT(K31,SEARCH(":",K31)-1)),IF(ISBLANK(L31),0,RIGHT(L31,SEARCH(":",L31)-1)),IF(ISBLANK(M31),0,RIGHT(M31,SEARCH(":",M31)-1)),IF(ISBLANK(N31),0,RIGHT(N31,SEARCH(":",N31)-1)),IF(ISBLANK(O31),0,RIGHT(O31,SEARCH(":",O31)-1)),IF(ISBLANK(P31),0,RIGHT(P31,SEARCH(":",P31)-1)),IF(ISBLANK(Q31),0,RIGHT(Q31,SEARCH(":",Q31)-1)),IF(ISBLANK(R31),0,RIGHT(R31,SEARCH(":",R31)-1))))</f>
        <v>0-0</v>
      </c>
      <c r="V31" s="111"/>
      <c r="W31" s="104" t="e">
        <f t="shared" si="3"/>
        <v>#DIV/0!</v>
      </c>
    </row>
    <row r="32" spans="1:23" s="7" customFormat="1" ht="15" customHeight="1">
      <c r="A32" s="106"/>
      <c r="B32" s="114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6"/>
      <c r="R32" s="5"/>
      <c r="S32" s="110"/>
      <c r="T32" s="110"/>
      <c r="U32" s="110"/>
      <c r="V32" s="112"/>
      <c r="W32" s="105" t="e">
        <f t="shared" si="3"/>
        <v>#VALUE!</v>
      </c>
    </row>
    <row r="33" spans="1:23" ht="15" customHeight="1">
      <c r="A33" s="106" t="s">
        <v>161</v>
      </c>
      <c r="B33" s="11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2"/>
      <c r="S33" s="109">
        <f t="shared" ref="S33" si="46">COUNTA(C34:R34)</f>
        <v>0</v>
      </c>
      <c r="T33" s="109">
        <f t="shared" ref="T33" si="47">SUM(C34:R34)</f>
        <v>0</v>
      </c>
      <c r="U33" s="109" t="str">
        <f t="shared" ref="U33" si="48">VALUE(SUM(IF(ISBLANK(C33),0,LEFT(C33,SEARCH(":",C33)-1)),IF(ISBLANK(D33),0,LEFT(D33,SEARCH(":",D33)-1)),IF(ISBLANK(E33),0,LEFT(E33,SEARCH(":",E33)-1)),IF(ISBLANK(F33),0,LEFT(F33,SEARCH(":",F33)-1)),IF(ISBLANK(G33),0,LEFT(G33,SEARCH(":",G33)-1)),IF(ISBLANK(H33),0,LEFT(H33,SEARCH(":",H33)-1)),IF(ISBLANK(I33),0,LEFT(I33,SEARCH(":",I33)-1)),IF(ISBLANK(J33),0,LEFT(J33,SEARCH(":",J33)-1)),IF(ISBLANK(K33),0,LEFT(K33,SEARCH(":",K33)-1)),IF(ISBLANK(L33),0,LEFT(L33,SEARCH(":",L33)-1)),IF(ISBLANK(M33),0,LEFT(M33,SEARCH(":",M33)-1)),IF(ISBLANK(N33),0,LEFT(N33,SEARCH(":",N33)-1)),IF(ISBLANK(O33),0,LEFT(O33,SEARCH(":",O33)-1)),IF(ISBLANK(P33),0,LEFT(P33,SEARCH(":",P33)-1)),IF(ISBLANK(Q33),0,LEFT(Q33,SEARCH(":",Q33)-1)),IF(ISBLANK(R33),0,LEFT(R33,SEARCH(":",R33)-1)),))&amp;"-"&amp;VALUE(SUM(IF(ISBLANK(C33),0,RIGHT(C33,SEARCH(":",C33)-1)),IF(ISBLANK(D33),0,RIGHT(D33,SEARCH(":",D33)-1)),IF(ISBLANK(E33),0,RIGHT(E33,SEARCH(":",E33)-1)),IF(ISBLANK(F33),0,RIGHT(F33,SEARCH(":",F33)-1)),IF(ISBLANK(G33),0,RIGHT(G33,SEARCH(":",G33)-1)),IF(ISBLANK(H33),0,RIGHT(H33,SEARCH(":",H33)-1)),IF(ISBLANK(I33),0,RIGHT(I33,SEARCH(":",I33)-1)),IF(ISBLANK(J33),0,RIGHT(J33,SEARCH(":",J33)-1)),IF(ISBLANK(K33),0,RIGHT(K33,SEARCH(":",K33)-1)),IF(ISBLANK(L33),0,RIGHT(L33,SEARCH(":",L33)-1)),IF(ISBLANK(M33),0,RIGHT(M33,SEARCH(":",M33)-1)),IF(ISBLANK(N33),0,RIGHT(N33,SEARCH(":",N33)-1)),IF(ISBLANK(O33),0,RIGHT(O33,SEARCH(":",O33)-1)),IF(ISBLANK(P33),0,RIGHT(P33,SEARCH(":",P33)-1)),IF(ISBLANK(Q33),0,RIGHT(Q33,SEARCH(":",Q33)-1)),IF(ISBLANK(R33),0,RIGHT(R33,SEARCH(":",R33)-1))))</f>
        <v>0-0</v>
      </c>
      <c r="V33" s="111"/>
      <c r="W33" s="104" t="e">
        <f t="shared" si="3"/>
        <v>#DIV/0!</v>
      </c>
    </row>
    <row r="34" spans="1:23" s="7" customFormat="1" ht="15" customHeight="1">
      <c r="A34" s="106"/>
      <c r="B34" s="114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6"/>
      <c r="S34" s="110"/>
      <c r="T34" s="110"/>
      <c r="U34" s="110"/>
      <c r="V34" s="112"/>
      <c r="W34" s="105" t="e">
        <f t="shared" si="3"/>
        <v>#VALUE!</v>
      </c>
    </row>
    <row r="36" spans="1:23">
      <c r="A36" s="12"/>
      <c r="D36" t="s">
        <v>33</v>
      </c>
      <c r="J36" t="s">
        <v>95</v>
      </c>
    </row>
  </sheetData>
  <mergeCells count="112">
    <mergeCell ref="B17:B18"/>
    <mergeCell ref="B19:B20"/>
    <mergeCell ref="V27:V28"/>
    <mergeCell ref="S21:S22"/>
    <mergeCell ref="A33:A34"/>
    <mergeCell ref="S33:S34"/>
    <mergeCell ref="T33:T34"/>
    <mergeCell ref="U33:U34"/>
    <mergeCell ref="V33:V34"/>
    <mergeCell ref="A29:A30"/>
    <mergeCell ref="S29:S30"/>
    <mergeCell ref="T29:T30"/>
    <mergeCell ref="U29:U30"/>
    <mergeCell ref="V29:V30"/>
    <mergeCell ref="A17:A18"/>
    <mergeCell ref="S17:S18"/>
    <mergeCell ref="T17:T18"/>
    <mergeCell ref="U17:U18"/>
    <mergeCell ref="V17:V18"/>
    <mergeCell ref="W33:W34"/>
    <mergeCell ref="A31:A32"/>
    <mergeCell ref="S31:S32"/>
    <mergeCell ref="T31:T32"/>
    <mergeCell ref="U31:U32"/>
    <mergeCell ref="V31:V32"/>
    <mergeCell ref="B33:B34"/>
    <mergeCell ref="B31:B32"/>
    <mergeCell ref="W31:W32"/>
    <mergeCell ref="W17:W18"/>
    <mergeCell ref="W27:W28"/>
    <mergeCell ref="T25:T26"/>
    <mergeCell ref="U25:U26"/>
    <mergeCell ref="V25:V26"/>
    <mergeCell ref="W25:W26"/>
    <mergeCell ref="A23:A24"/>
    <mergeCell ref="S23:S24"/>
    <mergeCell ref="T23:T24"/>
    <mergeCell ref="U23:U24"/>
    <mergeCell ref="B27:B28"/>
    <mergeCell ref="U21:U22"/>
    <mergeCell ref="V21:V22"/>
    <mergeCell ref="W21:W22"/>
    <mergeCell ref="A19:A20"/>
    <mergeCell ref="S19:S20"/>
    <mergeCell ref="T19:T20"/>
    <mergeCell ref="U19:U20"/>
    <mergeCell ref="V19:V20"/>
    <mergeCell ref="W23:W24"/>
    <mergeCell ref="A25:A26"/>
    <mergeCell ref="S25:S26"/>
    <mergeCell ref="T27:T28"/>
    <mergeCell ref="U27:U28"/>
    <mergeCell ref="W29:W30"/>
    <mergeCell ref="A27:A28"/>
    <mergeCell ref="T21:T22"/>
    <mergeCell ref="S9:S10"/>
    <mergeCell ref="T9:T10"/>
    <mergeCell ref="U9:U10"/>
    <mergeCell ref="V9:V10"/>
    <mergeCell ref="W9:W10"/>
    <mergeCell ref="A15:A16"/>
    <mergeCell ref="B15:B16"/>
    <mergeCell ref="S15:S16"/>
    <mergeCell ref="T15:T16"/>
    <mergeCell ref="U15:U16"/>
    <mergeCell ref="V15:V16"/>
    <mergeCell ref="W19:W20"/>
    <mergeCell ref="A21:A22"/>
    <mergeCell ref="V23:V24"/>
    <mergeCell ref="S27:S28"/>
    <mergeCell ref="B29:B30"/>
    <mergeCell ref="B25:B26"/>
    <mergeCell ref="W15:W16"/>
    <mergeCell ref="B21:B22"/>
    <mergeCell ref="B23:B24"/>
    <mergeCell ref="T11:T12"/>
    <mergeCell ref="B5:B6"/>
    <mergeCell ref="B7:B8"/>
    <mergeCell ref="B9:B10"/>
    <mergeCell ref="B11:B12"/>
    <mergeCell ref="W7:W8"/>
    <mergeCell ref="A7:A8"/>
    <mergeCell ref="S7:S8"/>
    <mergeCell ref="T7:T8"/>
    <mergeCell ref="U7:U8"/>
    <mergeCell ref="V7:V8"/>
    <mergeCell ref="W11:W12"/>
    <mergeCell ref="S11:S12"/>
    <mergeCell ref="W3:W4"/>
    <mergeCell ref="A5:A6"/>
    <mergeCell ref="A13:A14"/>
    <mergeCell ref="S13:S14"/>
    <mergeCell ref="T13:T14"/>
    <mergeCell ref="U13:U14"/>
    <mergeCell ref="V13:V14"/>
    <mergeCell ref="W13:W14"/>
    <mergeCell ref="A11:A12"/>
    <mergeCell ref="A9:A10"/>
    <mergeCell ref="U11:U12"/>
    <mergeCell ref="V11:V12"/>
    <mergeCell ref="S5:S6"/>
    <mergeCell ref="T5:T6"/>
    <mergeCell ref="U5:U6"/>
    <mergeCell ref="V5:V6"/>
    <mergeCell ref="W5:W6"/>
    <mergeCell ref="A3:A4"/>
    <mergeCell ref="B13:B14"/>
    <mergeCell ref="S3:S4"/>
    <mergeCell ref="T3:T4"/>
    <mergeCell ref="U3:U4"/>
    <mergeCell ref="V3:V4"/>
    <mergeCell ref="B3:B4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  <colBreaks count="1" manualBreakCount="1">
    <brk id="2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36"/>
  <sheetViews>
    <sheetView view="pageBreakPreview" zoomScaleNormal="70" zoomScaleSheetLayoutView="100" workbookViewId="0"/>
  </sheetViews>
  <sheetFormatPr defaultRowHeight="15"/>
  <cols>
    <col min="1" max="1" width="10.7109375" customWidth="1"/>
    <col min="2" max="2" width="20.7109375" customWidth="1"/>
    <col min="3" max="19" width="6.7109375" customWidth="1"/>
    <col min="21" max="21" width="10.28515625" bestFit="1" customWidth="1"/>
    <col min="24" max="24" width="9.140625" customWidth="1"/>
  </cols>
  <sheetData>
    <row r="1" spans="1:23" ht="18.75">
      <c r="A1" t="s">
        <v>40</v>
      </c>
      <c r="C1" s="8" t="s">
        <v>129</v>
      </c>
      <c r="R1" t="s">
        <v>32</v>
      </c>
      <c r="W1" t="s">
        <v>34</v>
      </c>
    </row>
    <row r="2" spans="1:23" ht="25.5">
      <c r="A2" s="1" t="s">
        <v>24</v>
      </c>
      <c r="B2" s="1" t="s">
        <v>25</v>
      </c>
      <c r="C2" s="11" t="s">
        <v>0</v>
      </c>
      <c r="D2" s="11" t="s">
        <v>2</v>
      </c>
      <c r="E2" s="11" t="s">
        <v>4</v>
      </c>
      <c r="F2" s="11" t="s">
        <v>5</v>
      </c>
      <c r="G2" s="11" t="s">
        <v>7</v>
      </c>
      <c r="H2" s="11" t="s">
        <v>8</v>
      </c>
      <c r="I2" s="11" t="s">
        <v>11</v>
      </c>
      <c r="J2" s="11" t="s">
        <v>13</v>
      </c>
      <c r="K2" s="11" t="s">
        <v>14</v>
      </c>
      <c r="L2" s="11" t="s">
        <v>15</v>
      </c>
      <c r="M2" s="11" t="s">
        <v>16</v>
      </c>
      <c r="N2" s="11" t="s">
        <v>17</v>
      </c>
      <c r="O2" s="11" t="s">
        <v>18</v>
      </c>
      <c r="P2" s="11" t="s">
        <v>19</v>
      </c>
      <c r="Q2" s="11" t="s">
        <v>21</v>
      </c>
      <c r="R2" s="11" t="s">
        <v>22</v>
      </c>
      <c r="S2" s="61" t="s">
        <v>118</v>
      </c>
      <c r="T2" s="10" t="s">
        <v>26</v>
      </c>
      <c r="U2" s="10" t="s">
        <v>29</v>
      </c>
      <c r="V2" s="10" t="s">
        <v>27</v>
      </c>
      <c r="W2" s="10" t="s">
        <v>28</v>
      </c>
    </row>
    <row r="3" spans="1:23" ht="15" customHeight="1">
      <c r="A3" s="106" t="s">
        <v>162</v>
      </c>
      <c r="B3" s="107" t="s">
        <v>9</v>
      </c>
      <c r="C3" s="2"/>
      <c r="D3" s="3" t="s">
        <v>243</v>
      </c>
      <c r="E3" s="3" t="s">
        <v>243</v>
      </c>
      <c r="F3" s="3" t="s">
        <v>243</v>
      </c>
      <c r="G3" s="3" t="s">
        <v>243</v>
      </c>
      <c r="H3" s="3" t="s">
        <v>243</v>
      </c>
      <c r="I3" s="3" t="s">
        <v>243</v>
      </c>
      <c r="J3" s="3" t="s">
        <v>243</v>
      </c>
      <c r="K3" s="3" t="s">
        <v>243</v>
      </c>
      <c r="L3" s="3" t="s">
        <v>243</v>
      </c>
      <c r="M3" s="3"/>
      <c r="N3" s="74"/>
      <c r="O3" s="3"/>
      <c r="P3" s="3"/>
      <c r="Q3" s="3"/>
      <c r="R3" s="3"/>
      <c r="S3" s="109">
        <f>COUNTA(C4:R4)</f>
        <v>9</v>
      </c>
      <c r="T3" s="109">
        <f>SUM(C4:R4)</f>
        <v>18</v>
      </c>
      <c r="U3" s="109" t="str">
        <f t="shared" ref="U3:U21" si="0">VALUE(SUM(IF(ISBLANK(C3),0,LEFT(C3,SEARCH(":",C3)-1)),IF(ISBLANK(D3),0,LEFT(D3,SEARCH(":",D3)-1)),IF(ISBLANK(E3),0,LEFT(E3,SEARCH(":",E3)-1)),IF(ISBLANK(F3),0,LEFT(F3,SEARCH(":",F3)-1)),IF(ISBLANK(G3),0,LEFT(G3,SEARCH(":",G3)-1)),IF(ISBLANK(H3),0,LEFT(H3,SEARCH(":",H3)-1)),IF(ISBLANK(I3),0,LEFT(I3,SEARCH(":",I3)-1)),IF(ISBLANK(J3),0,LEFT(J3,SEARCH(":",J3)-1)),IF(ISBLANK(K3),0,LEFT(K3,SEARCH(":",K3)-1)),IF(ISBLANK(L3),0,LEFT(L3,SEARCH(":",L3)-1)),IF(ISBLANK(M3),0,LEFT(M3,SEARCH(":",M3)-1)),IF(ISBLANK(N3),0,LEFT(N3,SEARCH(":",N3)-1)),IF(ISBLANK(O3),0,LEFT(O3,SEARCH(":",O3)-1)),IF(ISBLANK(P3),0,LEFT(P3,SEARCH(":",P3)-1)),IF(ISBLANK(Q3),0,LEFT(Q3,SEARCH(":",Q3)-1)),IF(ISBLANK(R3),0,LEFT(R3,SEARCH(":",R3)-1)),))&amp;"-"&amp;VALUE(SUM(IF(ISBLANK(C3),0,RIGHT(C3,SEARCH(":",C3)-1)),IF(ISBLANK(D3),0,RIGHT(D3,SEARCH(":",D3)-1)),IF(ISBLANK(E3),0,RIGHT(E3,SEARCH(":",E3)-1)),IF(ISBLANK(F3),0,RIGHT(F3,SEARCH(":",F3)-1)),IF(ISBLANK(G3),0,RIGHT(G3,SEARCH(":",G3)-1)),IF(ISBLANK(H3),0,RIGHT(H3,SEARCH(":",H3)-1)),IF(ISBLANK(I3),0,RIGHT(I3,SEARCH(":",I3)-1)),IF(ISBLANK(J3),0,RIGHT(J3,SEARCH(":",J3)-1)),IF(ISBLANK(K3),0,RIGHT(K3,SEARCH(":",K3)-1)),IF(ISBLANK(L3),0,RIGHT(L3,SEARCH(":",L3)-1)),IF(ISBLANK(M3),0,RIGHT(M3,SEARCH(":",M3)-1)),IF(ISBLANK(N3),0,RIGHT(N3,SEARCH(":",N3)-1)),IF(ISBLANK(O3),0,RIGHT(O3,SEARCH(":",O3)-1)),IF(ISBLANK(P3),0,RIGHT(P3,SEARCH(":",P3)-1)),IF(ISBLANK(Q3),0,RIGHT(Q3,SEARCH(":",Q3)-1)),IF(ISBLANK(R3),0,RIGHT(R3,SEARCH(":",R3)-1))))</f>
        <v>18-0</v>
      </c>
      <c r="V3" s="111" t="s">
        <v>37</v>
      </c>
      <c r="W3" s="104" t="s">
        <v>276</v>
      </c>
    </row>
    <row r="4" spans="1:23" s="7" customFormat="1" ht="15" customHeight="1">
      <c r="A4" s="106"/>
      <c r="B4" s="108"/>
      <c r="C4" s="6"/>
      <c r="D4" s="5">
        <v>2</v>
      </c>
      <c r="E4" s="5">
        <v>2</v>
      </c>
      <c r="F4" s="5">
        <v>2</v>
      </c>
      <c r="G4" s="5">
        <v>2</v>
      </c>
      <c r="H4" s="5">
        <v>2</v>
      </c>
      <c r="I4" s="5">
        <v>2</v>
      </c>
      <c r="J4" s="5">
        <v>2</v>
      </c>
      <c r="K4" s="5">
        <v>2</v>
      </c>
      <c r="L4" s="5">
        <v>2</v>
      </c>
      <c r="M4" s="5"/>
      <c r="N4" s="75"/>
      <c r="O4" s="5"/>
      <c r="P4" s="5"/>
      <c r="Q4" s="5"/>
      <c r="R4" s="5"/>
      <c r="S4" s="110"/>
      <c r="T4" s="110"/>
      <c r="U4" s="110"/>
      <c r="V4" s="112"/>
      <c r="W4" s="105" t="e">
        <f t="shared" ref="W4:W22" si="1">LEFT(U4,SEARCH("-",U4)-1)/RIGHT(U4,LEN(U4)-SEARCH("-",U4))</f>
        <v>#VALUE!</v>
      </c>
    </row>
    <row r="5" spans="1:23" ht="15" customHeight="1">
      <c r="A5" s="106" t="s">
        <v>163</v>
      </c>
      <c r="B5" s="107" t="s">
        <v>23</v>
      </c>
      <c r="C5" s="3" t="s">
        <v>245</v>
      </c>
      <c r="D5" s="2"/>
      <c r="E5" s="4" t="s">
        <v>245</v>
      </c>
      <c r="F5" s="4" t="s">
        <v>245</v>
      </c>
      <c r="G5" s="4" t="s">
        <v>245</v>
      </c>
      <c r="H5" s="4" t="s">
        <v>245</v>
      </c>
      <c r="I5" s="3" t="s">
        <v>243</v>
      </c>
      <c r="J5" s="3" t="s">
        <v>243</v>
      </c>
      <c r="K5" s="3" t="s">
        <v>243</v>
      </c>
      <c r="L5" s="4" t="s">
        <v>245</v>
      </c>
      <c r="M5" s="3"/>
      <c r="N5" s="74"/>
      <c r="O5" s="3"/>
      <c r="P5" s="3"/>
      <c r="Q5" s="3"/>
      <c r="R5" s="3"/>
      <c r="S5" s="109">
        <f t="shared" ref="S5" si="2">COUNTA(C6:R6)</f>
        <v>9</v>
      </c>
      <c r="T5" s="109">
        <f>SUM(C6:R6)</f>
        <v>6</v>
      </c>
      <c r="U5" s="109" t="str">
        <f t="shared" si="0"/>
        <v>6-12</v>
      </c>
      <c r="V5" s="111" t="s">
        <v>260</v>
      </c>
      <c r="W5" s="104">
        <f t="shared" si="1"/>
        <v>0.5</v>
      </c>
    </row>
    <row r="6" spans="1:23" s="7" customFormat="1" ht="15" customHeight="1">
      <c r="A6" s="106"/>
      <c r="B6" s="108"/>
      <c r="C6" s="5">
        <v>0</v>
      </c>
      <c r="D6" s="6"/>
      <c r="E6" s="13">
        <v>0</v>
      </c>
      <c r="F6" s="13">
        <v>0</v>
      </c>
      <c r="G6" s="13">
        <v>0</v>
      </c>
      <c r="H6" s="13">
        <v>0</v>
      </c>
      <c r="I6" s="5">
        <v>2</v>
      </c>
      <c r="J6" s="5">
        <v>2</v>
      </c>
      <c r="K6" s="5">
        <v>2</v>
      </c>
      <c r="L6" s="13">
        <v>0</v>
      </c>
      <c r="M6" s="5"/>
      <c r="N6" s="75"/>
      <c r="O6" s="5"/>
      <c r="P6" s="5"/>
      <c r="Q6" s="5"/>
      <c r="R6" s="5"/>
      <c r="S6" s="110"/>
      <c r="T6" s="110"/>
      <c r="U6" s="110"/>
      <c r="V6" s="112"/>
      <c r="W6" s="105" t="e">
        <f t="shared" si="1"/>
        <v>#VALUE!</v>
      </c>
    </row>
    <row r="7" spans="1:23" ht="15" customHeight="1">
      <c r="A7" s="106" t="s">
        <v>164</v>
      </c>
      <c r="B7" s="107" t="s">
        <v>274</v>
      </c>
      <c r="C7" s="3" t="s">
        <v>245</v>
      </c>
      <c r="D7" s="4" t="s">
        <v>245</v>
      </c>
      <c r="E7" s="2"/>
      <c r="F7" s="4" t="s">
        <v>245</v>
      </c>
      <c r="G7" s="4" t="s">
        <v>245</v>
      </c>
      <c r="H7" s="3" t="s">
        <v>245</v>
      </c>
      <c r="I7" s="3" t="s">
        <v>243</v>
      </c>
      <c r="J7" s="3" t="s">
        <v>243</v>
      </c>
      <c r="K7" s="3" t="s">
        <v>243</v>
      </c>
      <c r="L7" s="4" t="s">
        <v>245</v>
      </c>
      <c r="M7" s="4"/>
      <c r="N7" s="74"/>
      <c r="O7" s="3"/>
      <c r="P7" s="3"/>
      <c r="Q7" s="3"/>
      <c r="R7" s="3"/>
      <c r="S7" s="109">
        <f t="shared" ref="S7" si="3">COUNTA(C8:R8)</f>
        <v>9</v>
      </c>
      <c r="T7" s="109">
        <f>SUM(C8:R8)</f>
        <v>8</v>
      </c>
      <c r="U7" s="109" t="str">
        <f t="shared" si="0"/>
        <v>6-12</v>
      </c>
      <c r="V7" s="111" t="s">
        <v>259</v>
      </c>
      <c r="W7" s="104">
        <f t="shared" si="1"/>
        <v>0.5</v>
      </c>
    </row>
    <row r="8" spans="1:23" s="7" customFormat="1" ht="15" customHeight="1">
      <c r="A8" s="106"/>
      <c r="B8" s="108"/>
      <c r="C8" s="5">
        <v>1</v>
      </c>
      <c r="D8" s="13">
        <v>0</v>
      </c>
      <c r="E8" s="6"/>
      <c r="F8" s="13">
        <v>0</v>
      </c>
      <c r="G8" s="13">
        <v>0</v>
      </c>
      <c r="H8" s="5">
        <v>1</v>
      </c>
      <c r="I8" s="5">
        <v>2</v>
      </c>
      <c r="J8" s="5">
        <v>2</v>
      </c>
      <c r="K8" s="5">
        <v>2</v>
      </c>
      <c r="L8" s="13">
        <v>0</v>
      </c>
      <c r="M8" s="13"/>
      <c r="N8" s="77"/>
      <c r="O8" s="5"/>
      <c r="P8" s="5"/>
      <c r="Q8" s="5"/>
      <c r="R8" s="5"/>
      <c r="S8" s="110"/>
      <c r="T8" s="110"/>
      <c r="U8" s="110"/>
      <c r="V8" s="112"/>
      <c r="W8" s="105" t="e">
        <f t="shared" si="1"/>
        <v>#VALUE!</v>
      </c>
    </row>
    <row r="9" spans="1:23" ht="15" customHeight="1">
      <c r="A9" s="106" t="s">
        <v>165</v>
      </c>
      <c r="B9" s="107" t="s">
        <v>106</v>
      </c>
      <c r="C9" s="3" t="s">
        <v>245</v>
      </c>
      <c r="D9" s="3" t="s">
        <v>243</v>
      </c>
      <c r="E9" s="3" t="s">
        <v>243</v>
      </c>
      <c r="F9" s="2"/>
      <c r="G9" s="3" t="s">
        <v>246</v>
      </c>
      <c r="H9" s="3" t="s">
        <v>245</v>
      </c>
      <c r="I9" s="3" t="s">
        <v>243</v>
      </c>
      <c r="J9" s="3" t="s">
        <v>243</v>
      </c>
      <c r="K9" s="4" t="s">
        <v>246</v>
      </c>
      <c r="L9" s="4" t="s">
        <v>246</v>
      </c>
      <c r="M9" s="4"/>
      <c r="N9" s="76"/>
      <c r="O9" s="3"/>
      <c r="P9" s="3"/>
      <c r="Q9" s="3"/>
      <c r="R9" s="3"/>
      <c r="S9" s="109">
        <f t="shared" ref="S9" si="4">COUNTA(C10:R10)</f>
        <v>9</v>
      </c>
      <c r="T9" s="109">
        <f>SUM(C10:R10)</f>
        <v>16</v>
      </c>
      <c r="U9" s="109" t="str">
        <f t="shared" si="0"/>
        <v>14-7</v>
      </c>
      <c r="V9" s="111" t="s">
        <v>39</v>
      </c>
      <c r="W9" s="104">
        <f t="shared" si="1"/>
        <v>2</v>
      </c>
    </row>
    <row r="10" spans="1:23" s="7" customFormat="1" ht="15" customHeight="1">
      <c r="A10" s="106"/>
      <c r="B10" s="108"/>
      <c r="C10" s="5">
        <v>1</v>
      </c>
      <c r="D10" s="5">
        <v>2</v>
      </c>
      <c r="E10" s="5">
        <v>2</v>
      </c>
      <c r="F10" s="6"/>
      <c r="G10" s="5">
        <v>2</v>
      </c>
      <c r="H10" s="5">
        <v>1</v>
      </c>
      <c r="I10" s="5">
        <v>2</v>
      </c>
      <c r="J10" s="5">
        <v>2</v>
      </c>
      <c r="K10" s="13">
        <v>2</v>
      </c>
      <c r="L10" s="13">
        <v>2</v>
      </c>
      <c r="M10" s="13"/>
      <c r="N10" s="77"/>
      <c r="O10" s="5"/>
      <c r="P10" s="5"/>
      <c r="Q10" s="5"/>
      <c r="R10" s="5"/>
      <c r="S10" s="110"/>
      <c r="T10" s="110"/>
      <c r="U10" s="110"/>
      <c r="V10" s="112"/>
      <c r="W10" s="105" t="e">
        <f t="shared" si="1"/>
        <v>#VALUE!</v>
      </c>
    </row>
    <row r="11" spans="1:23" ht="15" customHeight="1">
      <c r="A11" s="106" t="s">
        <v>166</v>
      </c>
      <c r="B11" s="107" t="s">
        <v>239</v>
      </c>
      <c r="C11" s="3" t="s">
        <v>245</v>
      </c>
      <c r="D11" s="3" t="s">
        <v>243</v>
      </c>
      <c r="E11" s="3" t="s">
        <v>243</v>
      </c>
      <c r="F11" s="3" t="s">
        <v>244</v>
      </c>
      <c r="G11" s="2"/>
      <c r="H11" s="3" t="s">
        <v>244</v>
      </c>
      <c r="I11" s="3" t="s">
        <v>243</v>
      </c>
      <c r="J11" s="3" t="s">
        <v>245</v>
      </c>
      <c r="K11" s="3" t="s">
        <v>245</v>
      </c>
      <c r="L11" s="4" t="s">
        <v>243</v>
      </c>
      <c r="M11" s="4"/>
      <c r="N11" s="76"/>
      <c r="O11" s="3"/>
      <c r="P11" s="3"/>
      <c r="Q11" s="3"/>
      <c r="R11" s="3"/>
      <c r="S11" s="109">
        <f t="shared" ref="S11" si="5">COUNTA(C12:R12)</f>
        <v>9</v>
      </c>
      <c r="T11" s="109">
        <f>SUM(C12:R12)</f>
        <v>11</v>
      </c>
      <c r="U11" s="109" t="str">
        <f t="shared" si="0"/>
        <v>10-10</v>
      </c>
      <c r="V11" s="111" t="s">
        <v>256</v>
      </c>
      <c r="W11" s="104">
        <f t="shared" si="1"/>
        <v>1</v>
      </c>
    </row>
    <row r="12" spans="1:23" s="7" customFormat="1" ht="15" customHeight="1">
      <c r="A12" s="106"/>
      <c r="B12" s="108"/>
      <c r="C12" s="5">
        <v>1</v>
      </c>
      <c r="D12" s="5">
        <v>2</v>
      </c>
      <c r="E12" s="5">
        <v>2</v>
      </c>
      <c r="F12" s="5">
        <v>1</v>
      </c>
      <c r="G12" s="6"/>
      <c r="H12" s="5">
        <v>1</v>
      </c>
      <c r="I12" s="5">
        <v>2</v>
      </c>
      <c r="J12" s="5">
        <v>0</v>
      </c>
      <c r="K12" s="5">
        <v>0</v>
      </c>
      <c r="L12" s="13">
        <v>2</v>
      </c>
      <c r="M12" s="13"/>
      <c r="N12" s="77"/>
      <c r="O12" s="5"/>
      <c r="P12" s="5"/>
      <c r="Q12" s="5"/>
      <c r="R12" s="5"/>
      <c r="S12" s="110"/>
      <c r="T12" s="110"/>
      <c r="U12" s="110"/>
      <c r="V12" s="112"/>
      <c r="W12" s="105" t="e">
        <f t="shared" si="1"/>
        <v>#VALUE!</v>
      </c>
    </row>
    <row r="13" spans="1:23" ht="15" customHeight="1">
      <c r="A13" s="106" t="s">
        <v>167</v>
      </c>
      <c r="B13" s="107" t="s">
        <v>107</v>
      </c>
      <c r="C13" s="3" t="s">
        <v>245</v>
      </c>
      <c r="D13" s="3" t="s">
        <v>243</v>
      </c>
      <c r="E13" s="3" t="s">
        <v>243</v>
      </c>
      <c r="F13" s="3" t="s">
        <v>243</v>
      </c>
      <c r="G13" s="3" t="s">
        <v>246</v>
      </c>
      <c r="H13" s="2"/>
      <c r="I13" s="3" t="s">
        <v>243</v>
      </c>
      <c r="J13" s="3" t="s">
        <v>243</v>
      </c>
      <c r="K13" s="3" t="s">
        <v>243</v>
      </c>
      <c r="L13" s="3" t="s">
        <v>243</v>
      </c>
      <c r="M13" s="4"/>
      <c r="N13" s="70"/>
      <c r="O13" s="3"/>
      <c r="P13" s="3"/>
      <c r="Q13" s="3"/>
      <c r="R13" s="3"/>
      <c r="S13" s="109">
        <f>COUNTA(C14:R14)</f>
        <v>9</v>
      </c>
      <c r="T13" s="109">
        <f>SUM(C14:R14)</f>
        <v>17</v>
      </c>
      <c r="U13" s="109" t="str">
        <f t="shared" si="0"/>
        <v>16-3</v>
      </c>
      <c r="V13" s="111" t="s">
        <v>38</v>
      </c>
      <c r="W13" s="104">
        <f t="shared" si="1"/>
        <v>5.333333333333333</v>
      </c>
    </row>
    <row r="14" spans="1:23" s="7" customFormat="1" ht="15" customHeight="1">
      <c r="A14" s="106"/>
      <c r="B14" s="108"/>
      <c r="C14" s="5">
        <v>1</v>
      </c>
      <c r="D14" s="5">
        <v>2</v>
      </c>
      <c r="E14" s="5">
        <v>2</v>
      </c>
      <c r="F14" s="5">
        <v>2</v>
      </c>
      <c r="G14" s="5">
        <v>2</v>
      </c>
      <c r="H14" s="6"/>
      <c r="I14" s="5">
        <v>2</v>
      </c>
      <c r="J14" s="5">
        <v>2</v>
      </c>
      <c r="K14" s="5">
        <v>2</v>
      </c>
      <c r="L14" s="5">
        <v>2</v>
      </c>
      <c r="M14" s="13"/>
      <c r="N14" s="71"/>
      <c r="O14" s="5"/>
      <c r="P14" s="5"/>
      <c r="Q14" s="5"/>
      <c r="R14" s="5"/>
      <c r="S14" s="110"/>
      <c r="T14" s="110"/>
      <c r="U14" s="110"/>
      <c r="V14" s="112"/>
      <c r="W14" s="105" t="e">
        <f t="shared" si="1"/>
        <v>#VALUE!</v>
      </c>
    </row>
    <row r="15" spans="1:23" ht="15" customHeight="1">
      <c r="A15" s="106" t="s">
        <v>168</v>
      </c>
      <c r="B15" s="107" t="s">
        <v>108</v>
      </c>
      <c r="C15" s="3" t="s">
        <v>245</v>
      </c>
      <c r="D15" s="3" t="s">
        <v>245</v>
      </c>
      <c r="E15" s="3" t="s">
        <v>245</v>
      </c>
      <c r="F15" s="3" t="s">
        <v>245</v>
      </c>
      <c r="G15" s="3" t="s">
        <v>245</v>
      </c>
      <c r="H15" s="3" t="s">
        <v>245</v>
      </c>
      <c r="I15" s="2"/>
      <c r="J15" s="3" t="s">
        <v>243</v>
      </c>
      <c r="K15" s="4" t="s">
        <v>244</v>
      </c>
      <c r="L15" s="3" t="s">
        <v>243</v>
      </c>
      <c r="M15" s="3"/>
      <c r="N15" s="74"/>
      <c r="O15" s="3"/>
      <c r="P15" s="3"/>
      <c r="Q15" s="3"/>
      <c r="R15" s="3"/>
      <c r="S15" s="109">
        <f t="shared" ref="S15" si="6">COUNTA(C16:R16)</f>
        <v>9</v>
      </c>
      <c r="T15" s="109">
        <f>SUM(C16:R16)</f>
        <v>11</v>
      </c>
      <c r="U15" s="109" t="str">
        <f t="shared" si="0"/>
        <v>5-14</v>
      </c>
      <c r="V15" s="111" t="s">
        <v>258</v>
      </c>
      <c r="W15" s="104">
        <f t="shared" si="1"/>
        <v>0.35714285714285715</v>
      </c>
    </row>
    <row r="16" spans="1:23" s="7" customFormat="1" ht="15" customHeight="1">
      <c r="A16" s="106"/>
      <c r="B16" s="108"/>
      <c r="C16" s="5">
        <v>1</v>
      </c>
      <c r="D16" s="5">
        <v>1</v>
      </c>
      <c r="E16" s="5">
        <v>1</v>
      </c>
      <c r="F16" s="5">
        <v>1</v>
      </c>
      <c r="G16" s="5">
        <v>1</v>
      </c>
      <c r="H16" s="5">
        <v>1</v>
      </c>
      <c r="I16" s="6"/>
      <c r="J16" s="5">
        <v>2</v>
      </c>
      <c r="K16" s="13">
        <v>1</v>
      </c>
      <c r="L16" s="5">
        <v>2</v>
      </c>
      <c r="M16" s="5"/>
      <c r="N16" s="77"/>
      <c r="O16" s="5"/>
      <c r="P16" s="5"/>
      <c r="Q16" s="5"/>
      <c r="R16" s="5"/>
      <c r="S16" s="110"/>
      <c r="T16" s="110"/>
      <c r="U16" s="110"/>
      <c r="V16" s="112"/>
      <c r="W16" s="105" t="e">
        <f t="shared" si="1"/>
        <v>#VALUE!</v>
      </c>
    </row>
    <row r="17" spans="1:23" ht="15" customHeight="1">
      <c r="A17" s="106" t="s">
        <v>169</v>
      </c>
      <c r="B17" s="107" t="s">
        <v>235</v>
      </c>
      <c r="C17" s="3" t="s">
        <v>245</v>
      </c>
      <c r="D17" s="3" t="s">
        <v>245</v>
      </c>
      <c r="E17" s="3" t="s">
        <v>245</v>
      </c>
      <c r="F17" s="3" t="s">
        <v>245</v>
      </c>
      <c r="G17" s="3" t="s">
        <v>245</v>
      </c>
      <c r="H17" s="3" t="s">
        <v>245</v>
      </c>
      <c r="I17" s="3" t="s">
        <v>245</v>
      </c>
      <c r="J17" s="2"/>
      <c r="K17" s="3" t="s">
        <v>245</v>
      </c>
      <c r="L17" s="3" t="s">
        <v>245</v>
      </c>
      <c r="M17" s="3"/>
      <c r="N17" s="74"/>
      <c r="O17" s="3"/>
      <c r="P17" s="3"/>
      <c r="Q17" s="3"/>
      <c r="R17" s="3"/>
      <c r="S17" s="109">
        <f>COUNTA(C18:R18)</f>
        <v>9</v>
      </c>
      <c r="T17" s="109">
        <f>SUM(C18:R18)</f>
        <v>4</v>
      </c>
      <c r="U17" s="109" t="str">
        <f t="shared" si="0"/>
        <v>0-18</v>
      </c>
      <c r="V17" s="111" t="s">
        <v>275</v>
      </c>
      <c r="W17" s="104">
        <f t="shared" si="1"/>
        <v>0</v>
      </c>
    </row>
    <row r="18" spans="1:23" s="7" customFormat="1" ht="15" customHeight="1">
      <c r="A18" s="106"/>
      <c r="B18" s="108"/>
      <c r="C18" s="5">
        <v>1</v>
      </c>
      <c r="D18" s="5">
        <v>1</v>
      </c>
      <c r="E18" s="5">
        <v>1</v>
      </c>
      <c r="F18" s="5">
        <v>1</v>
      </c>
      <c r="G18" s="5">
        <v>0</v>
      </c>
      <c r="H18" s="5">
        <v>0</v>
      </c>
      <c r="I18" s="5">
        <v>0</v>
      </c>
      <c r="J18" s="6"/>
      <c r="K18" s="5">
        <v>0</v>
      </c>
      <c r="L18" s="5">
        <v>0</v>
      </c>
      <c r="M18" s="5"/>
      <c r="N18" s="77"/>
      <c r="O18" s="5"/>
      <c r="P18" s="5"/>
      <c r="Q18" s="5"/>
      <c r="R18" s="5"/>
      <c r="S18" s="110"/>
      <c r="T18" s="110"/>
      <c r="U18" s="110"/>
      <c r="V18" s="112"/>
      <c r="W18" s="105" t="e">
        <f t="shared" si="1"/>
        <v>#VALUE!</v>
      </c>
    </row>
    <row r="19" spans="1:23" ht="15" customHeight="1">
      <c r="A19" s="106" t="s">
        <v>170</v>
      </c>
      <c r="B19" s="107" t="s">
        <v>104</v>
      </c>
      <c r="C19" s="3" t="s">
        <v>245</v>
      </c>
      <c r="D19" s="3" t="s">
        <v>245</v>
      </c>
      <c r="E19" s="3" t="s">
        <v>245</v>
      </c>
      <c r="F19" s="4" t="s">
        <v>244</v>
      </c>
      <c r="G19" s="3" t="s">
        <v>243</v>
      </c>
      <c r="H19" s="4" t="s">
        <v>245</v>
      </c>
      <c r="I19" s="3" t="s">
        <v>246</v>
      </c>
      <c r="J19" s="3" t="s">
        <v>243</v>
      </c>
      <c r="K19" s="2"/>
      <c r="L19" s="3" t="s">
        <v>243</v>
      </c>
      <c r="M19" s="3"/>
      <c r="N19" s="74"/>
      <c r="O19" s="3"/>
      <c r="P19" s="3"/>
      <c r="Q19" s="3"/>
      <c r="R19" s="3"/>
      <c r="S19" s="109">
        <f t="shared" ref="S19" si="7">COUNTA(C20:R20)</f>
        <v>9</v>
      </c>
      <c r="T19" s="109">
        <f>SUM(C20:R20)</f>
        <v>13</v>
      </c>
      <c r="U19" s="109" t="str">
        <f t="shared" si="0"/>
        <v>9-11</v>
      </c>
      <c r="V19" s="111" t="s">
        <v>254</v>
      </c>
      <c r="W19" s="104">
        <f t="shared" si="1"/>
        <v>0.81818181818181823</v>
      </c>
    </row>
    <row r="20" spans="1:23" s="7" customFormat="1" ht="15" customHeight="1">
      <c r="A20" s="106"/>
      <c r="B20" s="108"/>
      <c r="C20" s="5">
        <v>1</v>
      </c>
      <c r="D20" s="5">
        <v>1</v>
      </c>
      <c r="E20" s="5">
        <v>1</v>
      </c>
      <c r="F20" s="13">
        <v>1</v>
      </c>
      <c r="G20" s="5">
        <v>2</v>
      </c>
      <c r="H20" s="13">
        <v>1</v>
      </c>
      <c r="I20" s="5">
        <v>2</v>
      </c>
      <c r="J20" s="5">
        <v>2</v>
      </c>
      <c r="K20" s="6"/>
      <c r="L20" s="5">
        <v>2</v>
      </c>
      <c r="M20" s="5"/>
      <c r="N20" s="77"/>
      <c r="O20" s="5"/>
      <c r="P20" s="5"/>
      <c r="Q20" s="5"/>
      <c r="R20" s="5"/>
      <c r="S20" s="110"/>
      <c r="T20" s="110"/>
      <c r="U20" s="110"/>
      <c r="V20" s="112"/>
      <c r="W20" s="105" t="e">
        <f t="shared" si="1"/>
        <v>#VALUE!</v>
      </c>
    </row>
    <row r="21" spans="1:23" ht="15" customHeight="1">
      <c r="A21" s="106" t="s">
        <v>171</v>
      </c>
      <c r="B21" s="107" t="s">
        <v>114</v>
      </c>
      <c r="C21" s="4" t="s">
        <v>245</v>
      </c>
      <c r="D21" s="4" t="s">
        <v>243</v>
      </c>
      <c r="E21" s="4" t="s">
        <v>243</v>
      </c>
      <c r="F21" s="4" t="s">
        <v>244</v>
      </c>
      <c r="G21" s="4" t="s">
        <v>245</v>
      </c>
      <c r="H21" s="3" t="s">
        <v>245</v>
      </c>
      <c r="I21" s="3" t="s">
        <v>245</v>
      </c>
      <c r="J21" s="3" t="s">
        <v>243</v>
      </c>
      <c r="K21" s="3" t="s">
        <v>245</v>
      </c>
      <c r="L21" s="2"/>
      <c r="M21" s="3"/>
      <c r="N21" s="74"/>
      <c r="O21" s="3"/>
      <c r="P21" s="3"/>
      <c r="Q21" s="3"/>
      <c r="R21" s="3"/>
      <c r="S21" s="109">
        <f>COUNTA(C22:R22)</f>
        <v>9</v>
      </c>
      <c r="T21" s="109">
        <f>SUM(C22:R22)</f>
        <v>12</v>
      </c>
      <c r="U21" s="109" t="str">
        <f t="shared" si="0"/>
        <v>7-12</v>
      </c>
      <c r="V21" s="111" t="s">
        <v>255</v>
      </c>
      <c r="W21" s="104">
        <f t="shared" si="1"/>
        <v>0.58333333333333337</v>
      </c>
    </row>
    <row r="22" spans="1:23" s="7" customFormat="1" ht="15" customHeight="1">
      <c r="A22" s="106"/>
      <c r="B22" s="108"/>
      <c r="C22" s="13">
        <v>1</v>
      </c>
      <c r="D22" s="13">
        <v>2</v>
      </c>
      <c r="E22" s="13">
        <v>2</v>
      </c>
      <c r="F22" s="13">
        <v>1</v>
      </c>
      <c r="G22" s="13">
        <v>1</v>
      </c>
      <c r="H22" s="5">
        <v>1</v>
      </c>
      <c r="I22" s="5">
        <v>1</v>
      </c>
      <c r="J22" s="5">
        <v>2</v>
      </c>
      <c r="K22" s="5">
        <v>1</v>
      </c>
      <c r="L22" s="6"/>
      <c r="M22" s="5"/>
      <c r="N22" s="77"/>
      <c r="O22" s="5"/>
      <c r="P22" s="5"/>
      <c r="Q22" s="5"/>
      <c r="R22" s="5"/>
      <c r="S22" s="110"/>
      <c r="T22" s="110"/>
      <c r="U22" s="110"/>
      <c r="V22" s="112"/>
      <c r="W22" s="105" t="e">
        <f t="shared" si="1"/>
        <v>#VALUE!</v>
      </c>
    </row>
    <row r="23" spans="1:23" ht="15" customHeight="1">
      <c r="A23" s="106" t="s">
        <v>172</v>
      </c>
      <c r="B23" s="107"/>
      <c r="D23" s="74"/>
      <c r="F23" s="74"/>
      <c r="H23" s="3"/>
      <c r="I23" s="3"/>
      <c r="J23" s="3"/>
      <c r="K23" s="3"/>
      <c r="L23" s="4"/>
      <c r="M23" s="2"/>
      <c r="N23" s="4"/>
      <c r="O23" s="3"/>
      <c r="P23" s="3"/>
      <c r="Q23" s="3"/>
      <c r="R23" s="3"/>
      <c r="S23" s="109"/>
      <c r="T23" s="109"/>
      <c r="U23" s="109"/>
      <c r="V23" s="111"/>
      <c r="W23" s="104"/>
    </row>
    <row r="24" spans="1:23" s="7" customFormat="1" ht="15" customHeight="1">
      <c r="A24" s="106"/>
      <c r="B24" s="108"/>
      <c r="D24" s="75"/>
      <c r="F24" s="75"/>
      <c r="H24" s="62"/>
      <c r="I24" s="5"/>
      <c r="J24" s="62"/>
      <c r="K24" s="62"/>
      <c r="L24" s="13"/>
      <c r="M24" s="6"/>
      <c r="N24" s="13"/>
      <c r="O24" s="5"/>
      <c r="P24" s="5"/>
      <c r="Q24" s="5"/>
      <c r="R24" s="5"/>
      <c r="S24" s="110"/>
      <c r="T24" s="110"/>
      <c r="U24" s="110"/>
      <c r="V24" s="112"/>
      <c r="W24" s="105"/>
    </row>
    <row r="25" spans="1:23" ht="15" customHeight="1">
      <c r="A25" s="106" t="s">
        <v>173</v>
      </c>
      <c r="B25" s="107"/>
      <c r="C25" s="78"/>
      <c r="D25" s="74"/>
      <c r="E25" s="79"/>
      <c r="F25" s="74"/>
      <c r="G25" s="79"/>
      <c r="H25" s="70"/>
      <c r="J25" s="78"/>
      <c r="K25" s="74"/>
      <c r="M25" s="3"/>
      <c r="N25" s="2"/>
      <c r="O25" s="3"/>
      <c r="P25" s="3"/>
      <c r="Q25" s="3"/>
      <c r="R25" s="3"/>
      <c r="S25" s="109"/>
      <c r="T25" s="109"/>
      <c r="U25" s="109"/>
      <c r="W25" s="104"/>
    </row>
    <row r="26" spans="1:23" s="7" customFormat="1" ht="15" customHeight="1">
      <c r="A26" s="106"/>
      <c r="B26" s="108"/>
      <c r="C26" s="80"/>
      <c r="D26" s="77"/>
      <c r="E26" s="81"/>
      <c r="F26" s="77"/>
      <c r="G26" s="81"/>
      <c r="H26" s="71"/>
      <c r="J26" s="80"/>
      <c r="K26" s="77"/>
      <c r="M26" s="5"/>
      <c r="N26" s="6"/>
      <c r="O26" s="5"/>
      <c r="P26" s="5"/>
      <c r="Q26" s="5"/>
      <c r="R26" s="5"/>
      <c r="S26" s="110"/>
      <c r="T26" s="110"/>
      <c r="U26" s="110"/>
      <c r="W26" s="105"/>
    </row>
    <row r="27" spans="1:23" ht="15" customHeight="1">
      <c r="A27" s="106" t="s">
        <v>174</v>
      </c>
      <c r="B27" s="107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2"/>
      <c r="P27" s="3"/>
      <c r="Q27" s="3"/>
      <c r="R27" s="3"/>
      <c r="S27" s="109"/>
      <c r="T27" s="109"/>
      <c r="U27" s="109"/>
      <c r="V27" s="111"/>
      <c r="W27" s="104"/>
    </row>
    <row r="28" spans="1:23" s="7" customFormat="1" ht="15" customHeight="1">
      <c r="A28" s="106"/>
      <c r="B28" s="108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6"/>
      <c r="P28" s="5"/>
      <c r="Q28" s="5"/>
      <c r="R28" s="5"/>
      <c r="S28" s="110"/>
      <c r="T28" s="110"/>
      <c r="U28" s="110"/>
      <c r="V28" s="112"/>
      <c r="W28" s="105"/>
    </row>
    <row r="29" spans="1:23" ht="15" customHeight="1">
      <c r="A29" s="106" t="s">
        <v>175</v>
      </c>
      <c r="B29" s="107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2"/>
      <c r="Q29" s="3"/>
      <c r="R29" s="3"/>
      <c r="S29" s="109"/>
      <c r="T29" s="109"/>
      <c r="U29" s="109"/>
      <c r="V29" s="111"/>
      <c r="W29" s="104"/>
    </row>
    <row r="30" spans="1:23" s="7" customFormat="1" ht="15" customHeight="1">
      <c r="A30" s="106"/>
      <c r="B30" s="108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6"/>
      <c r="Q30" s="5"/>
      <c r="R30" s="5"/>
      <c r="S30" s="110"/>
      <c r="T30" s="110"/>
      <c r="U30" s="110"/>
      <c r="V30" s="112"/>
      <c r="W30" s="105"/>
    </row>
    <row r="31" spans="1:23" ht="15" customHeight="1">
      <c r="A31" s="106" t="s">
        <v>176</v>
      </c>
      <c r="B31" s="11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2"/>
      <c r="R31" s="3"/>
      <c r="S31" s="109"/>
      <c r="T31" s="109"/>
      <c r="U31" s="109"/>
      <c r="V31" s="111"/>
      <c r="W31" s="104"/>
    </row>
    <row r="32" spans="1:23" s="7" customFormat="1" ht="15" customHeight="1">
      <c r="A32" s="106"/>
      <c r="B32" s="114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6"/>
      <c r="R32" s="5"/>
      <c r="S32" s="110"/>
      <c r="T32" s="110"/>
      <c r="U32" s="110"/>
      <c r="V32" s="112"/>
      <c r="W32" s="105"/>
    </row>
    <row r="33" spans="1:23" ht="15" customHeight="1">
      <c r="A33" s="106" t="s">
        <v>177</v>
      </c>
      <c r="B33" s="11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2"/>
      <c r="S33" s="109"/>
      <c r="T33" s="109"/>
      <c r="U33" s="109"/>
      <c r="V33" s="111"/>
      <c r="W33" s="104"/>
    </row>
    <row r="34" spans="1:23" s="7" customFormat="1" ht="15" customHeight="1">
      <c r="A34" s="106"/>
      <c r="B34" s="114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6"/>
      <c r="S34" s="110"/>
      <c r="T34" s="110"/>
      <c r="U34" s="110"/>
      <c r="V34" s="112"/>
      <c r="W34" s="105"/>
    </row>
    <row r="36" spans="1:23">
      <c r="A36" s="12"/>
      <c r="D36" t="s">
        <v>33</v>
      </c>
      <c r="J36" t="s">
        <v>95</v>
      </c>
    </row>
  </sheetData>
  <mergeCells count="111">
    <mergeCell ref="W33:W34"/>
    <mergeCell ref="A31:A32"/>
    <mergeCell ref="B31:B32"/>
    <mergeCell ref="T31:T32"/>
    <mergeCell ref="U31:U32"/>
    <mergeCell ref="V31:V32"/>
    <mergeCell ref="W31:W32"/>
    <mergeCell ref="A33:A34"/>
    <mergeCell ref="B33:B34"/>
    <mergeCell ref="T33:T34"/>
    <mergeCell ref="U33:U34"/>
    <mergeCell ref="V33:V34"/>
    <mergeCell ref="S31:S32"/>
    <mergeCell ref="S33:S34"/>
    <mergeCell ref="W29:W30"/>
    <mergeCell ref="A27:A28"/>
    <mergeCell ref="T27:T28"/>
    <mergeCell ref="U27:U28"/>
    <mergeCell ref="V27:V28"/>
    <mergeCell ref="W27:W28"/>
    <mergeCell ref="A29:A30"/>
    <mergeCell ref="T29:T30"/>
    <mergeCell ref="U29:U30"/>
    <mergeCell ref="V29:V30"/>
    <mergeCell ref="S27:S28"/>
    <mergeCell ref="S29:S30"/>
    <mergeCell ref="B27:B28"/>
    <mergeCell ref="B29:B30"/>
    <mergeCell ref="S23:S24"/>
    <mergeCell ref="S25:S26"/>
    <mergeCell ref="B23:B24"/>
    <mergeCell ref="B21:B22"/>
    <mergeCell ref="B25:B26"/>
    <mergeCell ref="W19:W20"/>
    <mergeCell ref="A21:A22"/>
    <mergeCell ref="T21:T22"/>
    <mergeCell ref="U21:U22"/>
    <mergeCell ref="V19:V20"/>
    <mergeCell ref="S19:S20"/>
    <mergeCell ref="S21:S22"/>
    <mergeCell ref="W25:W26"/>
    <mergeCell ref="A23:A24"/>
    <mergeCell ref="T23:T24"/>
    <mergeCell ref="U23:U24"/>
    <mergeCell ref="V23:V24"/>
    <mergeCell ref="W23:W24"/>
    <mergeCell ref="A25:A26"/>
    <mergeCell ref="T25:T26"/>
    <mergeCell ref="U25:U26"/>
    <mergeCell ref="B15:B16"/>
    <mergeCell ref="T17:T18"/>
    <mergeCell ref="U17:U18"/>
    <mergeCell ref="V17:V18"/>
    <mergeCell ref="S15:S16"/>
    <mergeCell ref="S17:S18"/>
    <mergeCell ref="B19:B20"/>
    <mergeCell ref="W21:W22"/>
    <mergeCell ref="A19:A20"/>
    <mergeCell ref="T19:T20"/>
    <mergeCell ref="U19:U20"/>
    <mergeCell ref="W17:W18"/>
    <mergeCell ref="A15:A16"/>
    <mergeCell ref="B17:B18"/>
    <mergeCell ref="T15:T16"/>
    <mergeCell ref="U15:U16"/>
    <mergeCell ref="V15:V16"/>
    <mergeCell ref="W15:W16"/>
    <mergeCell ref="A17:A18"/>
    <mergeCell ref="V21:V22"/>
    <mergeCell ref="W13:W14"/>
    <mergeCell ref="A11:A12"/>
    <mergeCell ref="T11:T12"/>
    <mergeCell ref="U11:U12"/>
    <mergeCell ref="V11:V12"/>
    <mergeCell ref="W11:W12"/>
    <mergeCell ref="A13:A14"/>
    <mergeCell ref="T13:T14"/>
    <mergeCell ref="U13:U14"/>
    <mergeCell ref="V13:V14"/>
    <mergeCell ref="S11:S12"/>
    <mergeCell ref="S13:S14"/>
    <mergeCell ref="B13:B14"/>
    <mergeCell ref="B11:B12"/>
    <mergeCell ref="A3:A4"/>
    <mergeCell ref="B3:B4"/>
    <mergeCell ref="T3:T4"/>
    <mergeCell ref="U3:U4"/>
    <mergeCell ref="V3:V4"/>
    <mergeCell ref="W3:W4"/>
    <mergeCell ref="A5:A6"/>
    <mergeCell ref="T5:T6"/>
    <mergeCell ref="U5:U6"/>
    <mergeCell ref="V5:V6"/>
    <mergeCell ref="S3:S4"/>
    <mergeCell ref="S5:S6"/>
    <mergeCell ref="A7:A8"/>
    <mergeCell ref="B5:B6"/>
    <mergeCell ref="T7:T8"/>
    <mergeCell ref="U7:U8"/>
    <mergeCell ref="V7:V8"/>
    <mergeCell ref="W7:W8"/>
    <mergeCell ref="A9:A10"/>
    <mergeCell ref="B7:B8"/>
    <mergeCell ref="B9:B10"/>
    <mergeCell ref="W5:W6"/>
    <mergeCell ref="T9:T10"/>
    <mergeCell ref="U9:U10"/>
    <mergeCell ref="V9:V10"/>
    <mergeCell ref="S7:S8"/>
    <mergeCell ref="S9:S10"/>
    <mergeCell ref="W9:W10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  <colBreaks count="1" manualBreakCount="1">
    <brk id="2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36"/>
  <sheetViews>
    <sheetView view="pageBreakPreview" zoomScaleNormal="70" zoomScaleSheetLayoutView="100" workbookViewId="0"/>
  </sheetViews>
  <sheetFormatPr defaultRowHeight="15"/>
  <cols>
    <col min="1" max="1" width="10.7109375" customWidth="1"/>
    <col min="2" max="2" width="20.7109375" customWidth="1"/>
    <col min="3" max="18" width="6.7109375" customWidth="1"/>
    <col min="21" max="21" width="10.28515625" bestFit="1" customWidth="1"/>
    <col min="24" max="24" width="9.140625" customWidth="1"/>
  </cols>
  <sheetData>
    <row r="1" spans="1:23" ht="18.75">
      <c r="A1" t="s">
        <v>40</v>
      </c>
      <c r="C1" s="8" t="s">
        <v>129</v>
      </c>
      <c r="R1" t="s">
        <v>32</v>
      </c>
      <c r="W1" t="s">
        <v>35</v>
      </c>
    </row>
    <row r="2" spans="1:23" ht="25.5">
      <c r="A2" s="1" t="s">
        <v>24</v>
      </c>
      <c r="B2" s="1" t="s">
        <v>25</v>
      </c>
      <c r="C2" s="11" t="s">
        <v>0</v>
      </c>
      <c r="D2" s="11" t="s">
        <v>2</v>
      </c>
      <c r="E2" s="11" t="s">
        <v>4</v>
      </c>
      <c r="F2" s="11" t="s">
        <v>5</v>
      </c>
      <c r="G2" s="11" t="s">
        <v>7</v>
      </c>
      <c r="H2" s="11" t="s">
        <v>8</v>
      </c>
      <c r="I2" s="11" t="s">
        <v>11</v>
      </c>
      <c r="J2" s="11" t="s">
        <v>13</v>
      </c>
      <c r="K2" s="11" t="s">
        <v>14</v>
      </c>
      <c r="L2" s="11" t="s">
        <v>15</v>
      </c>
      <c r="M2" s="11" t="s">
        <v>16</v>
      </c>
      <c r="N2" s="11" t="s">
        <v>17</v>
      </c>
      <c r="O2" s="11" t="s">
        <v>18</v>
      </c>
      <c r="P2" s="11" t="s">
        <v>19</v>
      </c>
      <c r="Q2" s="11" t="s">
        <v>21</v>
      </c>
      <c r="R2" s="11" t="s">
        <v>22</v>
      </c>
      <c r="S2" s="69" t="s">
        <v>118</v>
      </c>
      <c r="T2" s="69" t="s">
        <v>26</v>
      </c>
      <c r="U2" s="69" t="s">
        <v>29</v>
      </c>
      <c r="V2" s="69" t="s">
        <v>27</v>
      </c>
      <c r="W2" s="69" t="s">
        <v>28</v>
      </c>
    </row>
    <row r="3" spans="1:23" ht="15" customHeight="1">
      <c r="A3" s="106" t="s">
        <v>178</v>
      </c>
      <c r="B3" s="107" t="s">
        <v>112</v>
      </c>
      <c r="C3" s="2"/>
      <c r="D3" s="3" t="s">
        <v>246</v>
      </c>
      <c r="E3" s="3" t="s">
        <v>246</v>
      </c>
      <c r="F3" s="3" t="s">
        <v>244</v>
      </c>
      <c r="G3" s="3" t="s">
        <v>243</v>
      </c>
      <c r="H3" s="3" t="s">
        <v>243</v>
      </c>
      <c r="I3" s="3" t="s">
        <v>245</v>
      </c>
      <c r="J3" s="3" t="s">
        <v>245</v>
      </c>
      <c r="K3" s="3" t="s">
        <v>243</v>
      </c>
      <c r="L3" s="4" t="s">
        <v>243</v>
      </c>
      <c r="M3" s="4" t="s">
        <v>243</v>
      </c>
      <c r="N3" s="4" t="s">
        <v>243</v>
      </c>
      <c r="O3" s="4" t="s">
        <v>243</v>
      </c>
      <c r="P3" s="4" t="s">
        <v>243</v>
      </c>
      <c r="Q3" s="3" t="s">
        <v>243</v>
      </c>
      <c r="R3" s="3" t="s">
        <v>243</v>
      </c>
      <c r="S3" s="109">
        <f>COUNTA(C4:R4)</f>
        <v>15</v>
      </c>
      <c r="T3" s="109">
        <f>SUM(C4:R4)</f>
        <v>27</v>
      </c>
      <c r="U3" s="109" t="str">
        <f>VALUE(SUM(IF(ISBLANK(C3),0,LEFT(C3,SEARCH(":",C3)-1)),IF(ISBLANK(D3),0,LEFT(D3,SEARCH(":",D3)-1)),IF(ISBLANK(E3),0,LEFT(E3,SEARCH(":",E3)-1)),IF(ISBLANK(F3),0,LEFT(F3,SEARCH(":",F3)-1)),IF(ISBLANK(G3),0,LEFT(G3,SEARCH(":",G3)-1)),IF(ISBLANK(H3),0,LEFT(H3,SEARCH(":",H3)-1)),IF(ISBLANK(I3),0,LEFT(I3,SEARCH(":",I3)-1)),IF(ISBLANK(J3),0,LEFT(J3,SEARCH(":",J3)-1)),IF(ISBLANK(K3),0,LEFT(K3,SEARCH(":",K3)-1)),IF(ISBLANK(L3),0,LEFT(L3,SEARCH(":",L3)-1)),IF(ISBLANK(M3),0,LEFT(M3,SEARCH(":",M3)-1)),IF(ISBLANK(N3),0,LEFT(N3,SEARCH(":",N3)-1)),IF(ISBLANK(O3),0,LEFT(O3,SEARCH(":",O3)-1)),IF(ISBLANK(P3),0,LEFT(P3,SEARCH(":",P3)-1)),IF(ISBLANK(Q3),0,LEFT(Q3,SEARCH(":",Q3)-1)),IF(ISBLANK(R3),0,LEFT(R3,SEARCH(":",R3)-1)),))&amp;"-"&amp;VALUE(SUM(IF(ISBLANK(C3),0,RIGHT(C3,SEARCH(":",C3)-1)),IF(ISBLANK(D3),0,RIGHT(D3,SEARCH(":",D3)-1)),IF(ISBLANK(E3),0,RIGHT(E3,SEARCH(":",E3)-1)),IF(ISBLANK(F3),0,RIGHT(F3,SEARCH(":",F3)-1)),IF(ISBLANK(G3),0,RIGHT(G3,SEARCH(":",G3)-1)),IF(ISBLANK(H3),0,RIGHT(H3,SEARCH(":",H3)-1)),IF(ISBLANK(I3),0,RIGHT(I3,SEARCH(":",I3)-1)),IF(ISBLANK(J3),0,RIGHT(J3,SEARCH(":",J3)-1)),IF(ISBLANK(K3),0,RIGHT(K3,SEARCH(":",K3)-1)),IF(ISBLANK(L3),0,RIGHT(L3,SEARCH(":",L3)-1)),IF(ISBLANK(M3),0,RIGHT(M3,SEARCH(":",M3)-1)),IF(ISBLANK(N3),0,RIGHT(N3,SEARCH(":",N3)-1)),IF(ISBLANK(O3),0,RIGHT(O3,SEARCH(":",O3)-1)),IF(ISBLANK(P3),0,RIGHT(P3,SEARCH(":",P3)-1)),IF(ISBLANK(Q3),0,RIGHT(Q3,SEARCH(":",Q3)-1)),IF(ISBLANK(R3),0,RIGHT(R3,SEARCH(":",R3)-1))))</f>
        <v>25-8</v>
      </c>
      <c r="V3" s="111" t="s">
        <v>255</v>
      </c>
      <c r="W3" s="104">
        <f t="shared" ref="W3:W34" si="0">LEFT(U3,SEARCH("-",U3)-1)/RIGHT(U3,LEN(U3)-SEARCH("-",U3))</f>
        <v>3.125</v>
      </c>
    </row>
    <row r="4" spans="1:23" s="7" customFormat="1" ht="15" customHeight="1">
      <c r="A4" s="106"/>
      <c r="B4" s="108"/>
      <c r="C4" s="6"/>
      <c r="D4" s="5">
        <v>2</v>
      </c>
      <c r="E4" s="5">
        <v>2</v>
      </c>
      <c r="F4" s="5">
        <v>1</v>
      </c>
      <c r="G4" s="5">
        <v>2</v>
      </c>
      <c r="H4" s="5">
        <v>2</v>
      </c>
      <c r="I4" s="5">
        <v>1</v>
      </c>
      <c r="J4" s="5">
        <v>1</v>
      </c>
      <c r="K4" s="5">
        <v>2</v>
      </c>
      <c r="L4" s="13">
        <v>2</v>
      </c>
      <c r="M4" s="13">
        <v>2</v>
      </c>
      <c r="N4" s="13">
        <v>2</v>
      </c>
      <c r="O4" s="13">
        <v>2</v>
      </c>
      <c r="P4" s="13">
        <v>2</v>
      </c>
      <c r="Q4" s="5">
        <v>2</v>
      </c>
      <c r="R4" s="5">
        <v>2</v>
      </c>
      <c r="S4" s="110"/>
      <c r="T4" s="110"/>
      <c r="U4" s="110"/>
      <c r="V4" s="112"/>
      <c r="W4" s="105" t="e">
        <f t="shared" si="0"/>
        <v>#VALUE!</v>
      </c>
    </row>
    <row r="5" spans="1:23" ht="15" customHeight="1">
      <c r="A5" s="106" t="s">
        <v>179</v>
      </c>
      <c r="B5" s="107" t="s">
        <v>116</v>
      </c>
      <c r="C5" s="3" t="s">
        <v>244</v>
      </c>
      <c r="D5" s="2"/>
      <c r="E5" s="3" t="s">
        <v>243</v>
      </c>
      <c r="F5" s="3" t="s">
        <v>245</v>
      </c>
      <c r="G5" s="3" t="s">
        <v>243</v>
      </c>
      <c r="H5" s="3" t="s">
        <v>243</v>
      </c>
      <c r="I5" s="3" t="s">
        <v>243</v>
      </c>
      <c r="J5" s="3" t="s">
        <v>245</v>
      </c>
      <c r="K5" s="4" t="s">
        <v>243</v>
      </c>
      <c r="L5" s="4" t="s">
        <v>243</v>
      </c>
      <c r="M5" s="4" t="s">
        <v>243</v>
      </c>
      <c r="N5" s="4" t="s">
        <v>243</v>
      </c>
      <c r="O5" s="4" t="s">
        <v>243</v>
      </c>
      <c r="P5" s="4" t="s">
        <v>243</v>
      </c>
      <c r="Q5" s="3" t="s">
        <v>243</v>
      </c>
      <c r="R5" s="3" t="s">
        <v>243</v>
      </c>
      <c r="S5" s="109">
        <f>COUNTA(C6:R6)</f>
        <v>15</v>
      </c>
      <c r="T5" s="109">
        <f>SUM(C6:R6)</f>
        <v>27</v>
      </c>
      <c r="U5" s="109" t="str">
        <f>VALUE(SUM(IF(ISBLANK(C5),0,LEFT(C5,SEARCH(":",C5)-1)),IF(ISBLANK(D5),0,LEFT(D5,SEARCH(":",D5)-1)),IF(ISBLANK(E5),0,LEFT(E5,SEARCH(":",E5)-1)),IF(ISBLANK(F5),0,LEFT(F5,SEARCH(":",F5)-1)),IF(ISBLANK(G5),0,LEFT(G5,SEARCH(":",G5)-1)),IF(ISBLANK(H5),0,LEFT(H5,SEARCH(":",H5)-1)),IF(ISBLANK(I5),0,LEFT(I5,SEARCH(":",I5)-1)),IF(ISBLANK(J5),0,LEFT(J5,SEARCH(":",J5)-1)),IF(ISBLANK(K5),0,LEFT(K5,SEARCH(":",K5)-1)),IF(ISBLANK(L5),0,LEFT(L5,SEARCH(":",L5)-1)),IF(ISBLANK(M5),0,LEFT(M5,SEARCH(":",M5)-1)),IF(ISBLANK(N5),0,LEFT(N5,SEARCH(":",N5)-1)),IF(ISBLANK(O5),0,LEFT(O5,SEARCH(":",O5)-1)),IF(ISBLANK(P5),0,LEFT(P5,SEARCH(":",P5)-1)),IF(ISBLANK(Q5),0,LEFT(Q5,SEARCH(":",Q5)-1)),IF(ISBLANK(R5),0,LEFT(R5,SEARCH(":",R5)-1)),))&amp;"-"&amp;VALUE(SUM(IF(ISBLANK(C5),0,RIGHT(C5,SEARCH(":",C5)-1)),IF(ISBLANK(D5),0,RIGHT(D5,SEARCH(":",D5)-1)),IF(ISBLANK(E5),0,RIGHT(E5,SEARCH(":",E5)-1)),IF(ISBLANK(F5),0,RIGHT(F5,SEARCH(":",F5)-1)),IF(ISBLANK(G5),0,RIGHT(G5,SEARCH(":",G5)-1)),IF(ISBLANK(H5),0,RIGHT(H5,SEARCH(":",H5)-1)),IF(ISBLANK(I5),0,RIGHT(I5,SEARCH(":",I5)-1)),IF(ISBLANK(J5),0,RIGHT(J5,SEARCH(":",J5)-1)),IF(ISBLANK(K5),0,RIGHT(K5,SEARCH(":",K5)-1)),IF(ISBLANK(L5),0,RIGHT(L5,SEARCH(":",L5)-1)),IF(ISBLANK(M5),0,RIGHT(M5,SEARCH(":",M5)-1)),IF(ISBLANK(N5),0,RIGHT(N5,SEARCH(":",N5)-1)),IF(ISBLANK(O5),0,RIGHT(O5,SEARCH(":",O5)-1)),IF(ISBLANK(P5),0,RIGHT(P5,SEARCH(":",P5)-1)),IF(ISBLANK(Q5),0,RIGHT(Q5,SEARCH(":",Q5)-1)),IF(ISBLANK(R5),0,RIGHT(R5,SEARCH(":",R5)-1))))</f>
        <v>25-6</v>
      </c>
      <c r="V5" s="111" t="s">
        <v>254</v>
      </c>
      <c r="W5" s="104">
        <f t="shared" si="0"/>
        <v>4.166666666666667</v>
      </c>
    </row>
    <row r="6" spans="1:23" s="7" customFormat="1" ht="15" customHeight="1">
      <c r="A6" s="106"/>
      <c r="B6" s="108"/>
      <c r="C6" s="5">
        <v>1</v>
      </c>
      <c r="D6" s="6"/>
      <c r="E6" s="5">
        <v>2</v>
      </c>
      <c r="F6" s="5">
        <v>1</v>
      </c>
      <c r="G6" s="5">
        <v>2</v>
      </c>
      <c r="H6" s="5">
        <v>2</v>
      </c>
      <c r="I6" s="5">
        <v>2</v>
      </c>
      <c r="J6" s="5">
        <v>1</v>
      </c>
      <c r="K6" s="13">
        <v>2</v>
      </c>
      <c r="L6" s="13">
        <v>2</v>
      </c>
      <c r="M6" s="13">
        <v>2</v>
      </c>
      <c r="N6" s="13">
        <v>2</v>
      </c>
      <c r="O6" s="13">
        <v>2</v>
      </c>
      <c r="P6" s="13">
        <v>2</v>
      </c>
      <c r="Q6" s="5">
        <v>2</v>
      </c>
      <c r="R6" s="5">
        <v>2</v>
      </c>
      <c r="S6" s="110"/>
      <c r="T6" s="110"/>
      <c r="U6" s="110"/>
      <c r="V6" s="112"/>
      <c r="W6" s="105" t="e">
        <f t="shared" si="0"/>
        <v>#VALUE!</v>
      </c>
    </row>
    <row r="7" spans="1:23" ht="15" customHeight="1">
      <c r="A7" s="106" t="s">
        <v>180</v>
      </c>
      <c r="B7" s="107" t="s">
        <v>113</v>
      </c>
      <c r="C7" s="3" t="s">
        <v>244</v>
      </c>
      <c r="D7" s="3" t="s">
        <v>245</v>
      </c>
      <c r="E7" s="2"/>
      <c r="F7" s="3" t="s">
        <v>245</v>
      </c>
      <c r="G7" s="3" t="s">
        <v>246</v>
      </c>
      <c r="H7" s="3" t="s">
        <v>244</v>
      </c>
      <c r="I7" s="3" t="s">
        <v>245</v>
      </c>
      <c r="J7" s="4" t="s">
        <v>244</v>
      </c>
      <c r="K7" s="4" t="s">
        <v>244</v>
      </c>
      <c r="L7" s="4" t="s">
        <v>243</v>
      </c>
      <c r="M7" s="4" t="s">
        <v>243</v>
      </c>
      <c r="N7" s="4" t="s">
        <v>243</v>
      </c>
      <c r="O7" s="4" t="s">
        <v>243</v>
      </c>
      <c r="P7" s="4" t="s">
        <v>243</v>
      </c>
      <c r="Q7" s="3" t="s">
        <v>243</v>
      </c>
      <c r="R7" s="3" t="s">
        <v>243</v>
      </c>
      <c r="S7" s="109">
        <f>COUNTA(C8:R8)</f>
        <v>15</v>
      </c>
      <c r="T7" s="109">
        <f>SUM(C8:R8)</f>
        <v>23</v>
      </c>
      <c r="U7" s="109" t="str">
        <f>VALUE(SUM(IF(ISBLANK(C7),0,LEFT(C7,SEARCH(":",C7)-1)),IF(ISBLANK(D7),0,LEFT(D7,SEARCH(":",D7)-1)),IF(ISBLANK(E7),0,LEFT(E7,SEARCH(":",E7)-1)),IF(ISBLANK(F7),0,LEFT(F7,SEARCH(":",F7)-1)),IF(ISBLANK(G7),0,LEFT(G7,SEARCH(":",G7)-1)),IF(ISBLANK(H7),0,LEFT(H7,SEARCH(":",H7)-1)),IF(ISBLANK(I7),0,LEFT(I7,SEARCH(":",I7)-1)),IF(ISBLANK(J7),0,LEFT(J7,SEARCH(":",J7)-1)),IF(ISBLANK(K7),0,LEFT(K7,SEARCH(":",K7)-1)),IF(ISBLANK(L7),0,LEFT(L7,SEARCH(":",L7)-1)),IF(ISBLANK(M7),0,LEFT(M7,SEARCH(":",M7)-1)),IF(ISBLANK(N7),0,LEFT(N7,SEARCH(":",N7)-1)),IF(ISBLANK(O7),0,LEFT(O7,SEARCH(":",O7)-1)),IF(ISBLANK(P7),0,LEFT(P7,SEARCH(":",P7)-1)),IF(ISBLANK(Q7),0,LEFT(Q7,SEARCH(":",Q7)-1)),IF(ISBLANK(R7),0,LEFT(R7,SEARCH(":",R7)-1)),))&amp;"-"&amp;VALUE(SUM(IF(ISBLANK(C7),0,RIGHT(C7,SEARCH(":",C7)-1)),IF(ISBLANK(D7),0,RIGHT(D7,SEARCH(":",D7)-1)),IF(ISBLANK(E7),0,RIGHT(E7,SEARCH(":",E7)-1)),IF(ISBLANK(F7),0,RIGHT(F7,SEARCH(":",F7)-1)),IF(ISBLANK(G7),0,RIGHT(G7,SEARCH(":",G7)-1)),IF(ISBLANK(H7),0,RIGHT(H7,SEARCH(":",H7)-1)),IF(ISBLANK(I7),0,RIGHT(I7,SEARCH(":",I7)-1)),IF(ISBLANK(J7),0,RIGHT(J7,SEARCH(":",J7)-1)),IF(ISBLANK(K7),0,RIGHT(K7,SEARCH(":",K7)-1)),IF(ISBLANK(L7),0,RIGHT(L7,SEARCH(":",L7)-1)),IF(ISBLANK(M7),0,RIGHT(M7,SEARCH(":",M7)-1)),IF(ISBLANK(N7),0,RIGHT(N7,SEARCH(":",N7)-1)),IF(ISBLANK(O7),0,RIGHT(O7,SEARCH(":",O7)-1)),IF(ISBLANK(P7),0,RIGHT(P7,SEARCH(":",P7)-1)),IF(ISBLANK(Q7),0,RIGHT(Q7,SEARCH(":",Q7)-1)),IF(ISBLANK(R7),0,RIGHT(R7,SEARCH(":",R7)-1))))</f>
        <v>20-15</v>
      </c>
      <c r="V7" s="111" t="s">
        <v>258</v>
      </c>
      <c r="W7" s="104">
        <f t="shared" si="0"/>
        <v>1.3333333333333333</v>
      </c>
    </row>
    <row r="8" spans="1:23" s="7" customFormat="1" ht="15" customHeight="1">
      <c r="A8" s="106"/>
      <c r="B8" s="108"/>
      <c r="C8" s="5">
        <v>1</v>
      </c>
      <c r="D8" s="5">
        <v>1</v>
      </c>
      <c r="E8" s="6"/>
      <c r="F8" s="5">
        <v>1</v>
      </c>
      <c r="G8" s="5">
        <v>2</v>
      </c>
      <c r="H8" s="5">
        <v>1</v>
      </c>
      <c r="I8" s="5">
        <v>1</v>
      </c>
      <c r="J8" s="13">
        <v>1</v>
      </c>
      <c r="K8" s="13">
        <v>1</v>
      </c>
      <c r="L8" s="13">
        <v>2</v>
      </c>
      <c r="M8" s="13">
        <v>2</v>
      </c>
      <c r="N8" s="13">
        <v>2</v>
      </c>
      <c r="O8" s="13">
        <v>2</v>
      </c>
      <c r="P8" s="13">
        <v>2</v>
      </c>
      <c r="Q8" s="5">
        <v>2</v>
      </c>
      <c r="R8" s="5">
        <v>2</v>
      </c>
      <c r="S8" s="110"/>
      <c r="T8" s="110"/>
      <c r="U8" s="110"/>
      <c r="V8" s="112"/>
      <c r="W8" s="105" t="e">
        <f t="shared" si="0"/>
        <v>#VALUE!</v>
      </c>
    </row>
    <row r="9" spans="1:23" ht="15" customHeight="1">
      <c r="A9" s="106" t="s">
        <v>181</v>
      </c>
      <c r="B9" s="107" t="s">
        <v>115</v>
      </c>
      <c r="C9" s="3" t="s">
        <v>246</v>
      </c>
      <c r="D9" s="3" t="s">
        <v>243</v>
      </c>
      <c r="E9" s="3" t="s">
        <v>243</v>
      </c>
      <c r="F9" s="2"/>
      <c r="G9" s="4" t="s">
        <v>243</v>
      </c>
      <c r="H9" s="4" t="s">
        <v>243</v>
      </c>
      <c r="I9" s="4" t="s">
        <v>244</v>
      </c>
      <c r="J9" s="4" t="s">
        <v>246</v>
      </c>
      <c r="K9" s="4" t="s">
        <v>243</v>
      </c>
      <c r="L9" s="4" t="s">
        <v>243</v>
      </c>
      <c r="M9" s="4" t="s">
        <v>243</v>
      </c>
      <c r="N9" s="4" t="s">
        <v>243</v>
      </c>
      <c r="O9" s="4" t="s">
        <v>243</v>
      </c>
      <c r="P9" s="3" t="s">
        <v>243</v>
      </c>
      <c r="Q9" s="3" t="s">
        <v>243</v>
      </c>
      <c r="R9" s="3" t="s">
        <v>243</v>
      </c>
      <c r="S9" s="109">
        <f>COUNTA(C10:R10)</f>
        <v>15</v>
      </c>
      <c r="T9" s="109">
        <f>SUM(C10:R10)</f>
        <v>29</v>
      </c>
      <c r="U9" s="109" t="str">
        <f>VALUE(SUM(IF(ISBLANK(C9),0,LEFT(C9,SEARCH(":",C9)-1)),IF(ISBLANK(D9),0,LEFT(D9,SEARCH(":",D9)-1)),IF(ISBLANK(E9),0,LEFT(E9,SEARCH(":",E9)-1)),IF(ISBLANK(F9),0,LEFT(F9,SEARCH(":",F9)-1)),IF(ISBLANK(G9),0,LEFT(G9,SEARCH(":",G9)-1)),IF(ISBLANK(H9),0,LEFT(H9,SEARCH(":",H9)-1)),IF(ISBLANK(I9),0,LEFT(I9,SEARCH(":",I9)-1)),IF(ISBLANK(J9),0,LEFT(J9,SEARCH(":",J9)-1)),IF(ISBLANK(K9),0,LEFT(K9,SEARCH(":",K9)-1)),IF(ISBLANK(L9),0,LEFT(L9,SEARCH(":",L9)-1)),IF(ISBLANK(M9),0,LEFT(M9,SEARCH(":",M9)-1)),IF(ISBLANK(N9),0,LEFT(N9,SEARCH(":",N9)-1)),IF(ISBLANK(O9),0,LEFT(O9,SEARCH(":",O9)-1)),IF(ISBLANK(P9),0,LEFT(P9,SEARCH(":",P9)-1)),IF(ISBLANK(Q9),0,LEFT(Q9,SEARCH(":",Q9)-1)),IF(ISBLANK(R9),0,LEFT(R9,SEARCH(":",R9)-1)),))&amp;"-"&amp;VALUE(SUM(IF(ISBLANK(C9),0,RIGHT(C9,SEARCH(":",C9)-1)),IF(ISBLANK(D9),0,RIGHT(D9,SEARCH(":",D9)-1)),IF(ISBLANK(E9),0,RIGHT(E9,SEARCH(":",E9)-1)),IF(ISBLANK(F9),0,RIGHT(F9,SEARCH(":",F9)-1)),IF(ISBLANK(G9),0,RIGHT(G9,SEARCH(":",G9)-1)),IF(ISBLANK(H9),0,RIGHT(H9,SEARCH(":",H9)-1)),IF(ISBLANK(I9),0,RIGHT(I9,SEARCH(":",I9)-1)),IF(ISBLANK(J9),0,RIGHT(J9,SEARCH(":",J9)-1)),IF(ISBLANK(K9),0,RIGHT(K9,SEARCH(":",K9)-1)),IF(ISBLANK(L9),0,RIGHT(L9,SEARCH(":",L9)-1)),IF(ISBLANK(M9),0,RIGHT(M9,SEARCH(":",M9)-1)),IF(ISBLANK(N9),0,RIGHT(N9,SEARCH(":",N9)-1)),IF(ISBLANK(O9),0,RIGHT(O9,SEARCH(":",O9)-1)),IF(ISBLANK(P9),0,RIGHT(P9,SEARCH(":",P9)-1)),IF(ISBLANK(Q9),0,RIGHT(Q9,SEARCH(":",Q9)-1)),IF(ISBLANK(R9),0,RIGHT(R9,SEARCH(":",R9)-1))))</f>
        <v>29-4</v>
      </c>
      <c r="V9" s="111" t="s">
        <v>37</v>
      </c>
      <c r="W9" s="104">
        <f t="shared" si="0"/>
        <v>7.25</v>
      </c>
    </row>
    <row r="10" spans="1:23" s="7" customFormat="1" ht="15" customHeight="1">
      <c r="A10" s="106"/>
      <c r="B10" s="108"/>
      <c r="C10" s="5">
        <v>2</v>
      </c>
      <c r="D10" s="5">
        <v>2</v>
      </c>
      <c r="E10" s="5">
        <v>2</v>
      </c>
      <c r="F10" s="6"/>
      <c r="G10" s="13">
        <v>2</v>
      </c>
      <c r="H10" s="13">
        <v>2</v>
      </c>
      <c r="I10" s="13">
        <v>1</v>
      </c>
      <c r="J10" s="13">
        <v>2</v>
      </c>
      <c r="K10" s="13">
        <v>2</v>
      </c>
      <c r="L10" s="13">
        <v>2</v>
      </c>
      <c r="M10" s="13">
        <v>2</v>
      </c>
      <c r="N10" s="13">
        <v>2</v>
      </c>
      <c r="O10" s="13">
        <v>2</v>
      </c>
      <c r="P10" s="5">
        <v>2</v>
      </c>
      <c r="Q10" s="5">
        <v>2</v>
      </c>
      <c r="R10" s="5">
        <v>2</v>
      </c>
      <c r="S10" s="110"/>
      <c r="T10" s="110"/>
      <c r="U10" s="110"/>
      <c r="V10" s="112"/>
      <c r="W10" s="105" t="e">
        <f t="shared" si="0"/>
        <v>#VALUE!</v>
      </c>
    </row>
    <row r="11" spans="1:23" ht="15" customHeight="1">
      <c r="A11" s="106" t="s">
        <v>182</v>
      </c>
      <c r="B11" s="107" t="s">
        <v>242</v>
      </c>
      <c r="C11" s="3" t="s">
        <v>245</v>
      </c>
      <c r="D11" s="3" t="s">
        <v>245</v>
      </c>
      <c r="E11" s="3" t="s">
        <v>244</v>
      </c>
      <c r="F11" s="3" t="s">
        <v>245</v>
      </c>
      <c r="G11" s="2"/>
      <c r="H11" s="4" t="s">
        <v>243</v>
      </c>
      <c r="I11" s="3" t="s">
        <v>245</v>
      </c>
      <c r="J11" s="3" t="s">
        <v>245</v>
      </c>
      <c r="K11" s="4" t="s">
        <v>245</v>
      </c>
      <c r="L11" s="4" t="s">
        <v>243</v>
      </c>
      <c r="M11" s="4" t="s">
        <v>245</v>
      </c>
      <c r="N11" s="3" t="s">
        <v>243</v>
      </c>
      <c r="O11" s="3" t="s">
        <v>243</v>
      </c>
      <c r="P11" s="3" t="s">
        <v>243</v>
      </c>
      <c r="Q11" s="3" t="s">
        <v>243</v>
      </c>
      <c r="R11" s="3" t="s">
        <v>243</v>
      </c>
      <c r="S11" s="109">
        <f>COUNTA(C12:R12)</f>
        <v>15</v>
      </c>
      <c r="T11" s="109">
        <f>SUM(C12:R12)</f>
        <v>21</v>
      </c>
      <c r="U11" s="109" t="str">
        <f>VALUE(SUM(IF(ISBLANK(C11),0,LEFT(C11,SEARCH(":",C11)-1)),IF(ISBLANK(D11),0,LEFT(D11,SEARCH(":",D11)-1)),IF(ISBLANK(E11),0,LEFT(E11,SEARCH(":",E11)-1)),IF(ISBLANK(F11),0,LEFT(F11,SEARCH(":",F11)-1)),IF(ISBLANK(G11),0,LEFT(G11,SEARCH(":",G11)-1)),IF(ISBLANK(H11),0,LEFT(H11,SEARCH(":",H11)-1)),IF(ISBLANK(I11),0,LEFT(I11,SEARCH(":",I11)-1)),IF(ISBLANK(J11),0,LEFT(J11,SEARCH(":",J11)-1)),IF(ISBLANK(K11),0,LEFT(K11,SEARCH(":",K11)-1)),IF(ISBLANK(L11),0,LEFT(L11,SEARCH(":",L11)-1)),IF(ISBLANK(M11),0,LEFT(M11,SEARCH(":",M11)-1)),IF(ISBLANK(N11),0,LEFT(N11,SEARCH(":",N11)-1)),IF(ISBLANK(O11),0,LEFT(O11,SEARCH(":",O11)-1)),IF(ISBLANK(P11),0,LEFT(P11,SEARCH(":",P11)-1)),IF(ISBLANK(Q11),0,LEFT(Q11,SEARCH(":",Q11)-1)),IF(ISBLANK(R11),0,LEFT(R11,SEARCH(":",R11)-1)),))&amp;"-"&amp;VALUE(SUM(IF(ISBLANK(C11),0,RIGHT(C11,SEARCH(":",C11)-1)),IF(ISBLANK(D11),0,RIGHT(D11,SEARCH(":",D11)-1)),IF(ISBLANK(E11),0,RIGHT(E11,SEARCH(":",E11)-1)),IF(ISBLANK(F11),0,RIGHT(F11,SEARCH(":",F11)-1)),IF(ISBLANK(G11),0,RIGHT(G11,SEARCH(":",G11)-1)),IF(ISBLANK(H11),0,RIGHT(H11,SEARCH(":",H11)-1)),IF(ISBLANK(I11),0,RIGHT(I11,SEARCH(":",I11)-1)),IF(ISBLANK(J11),0,RIGHT(J11,SEARCH(":",J11)-1)),IF(ISBLANK(K11),0,RIGHT(K11,SEARCH(":",K11)-1)),IF(ISBLANK(L11),0,RIGHT(L11,SEARCH(":",L11)-1)),IF(ISBLANK(M11),0,RIGHT(M11,SEARCH(":",M11)-1)),IF(ISBLANK(N11),0,RIGHT(N11,SEARCH(":",N11)-1)),IF(ISBLANK(O11),0,RIGHT(O11,SEARCH(":",O11)-1)),IF(ISBLANK(P11),0,RIGHT(P11,SEARCH(":",P11)-1)),IF(ISBLANK(Q11),0,RIGHT(Q11,SEARCH(":",Q11)-1)),IF(ISBLANK(R11),0,RIGHT(R11,SEARCH(":",R11)-1))))</f>
        <v>15-16</v>
      </c>
      <c r="V11" s="111" t="s">
        <v>259</v>
      </c>
      <c r="W11" s="104">
        <f t="shared" si="0"/>
        <v>0.9375</v>
      </c>
    </row>
    <row r="12" spans="1:23" s="7" customFormat="1" ht="15" customHeight="1">
      <c r="A12" s="106"/>
      <c r="B12" s="108"/>
      <c r="C12" s="5">
        <v>1</v>
      </c>
      <c r="D12" s="5">
        <v>1</v>
      </c>
      <c r="E12" s="5">
        <v>1</v>
      </c>
      <c r="F12" s="5">
        <v>1</v>
      </c>
      <c r="G12" s="6"/>
      <c r="H12" s="13">
        <v>2</v>
      </c>
      <c r="I12" s="5">
        <v>1</v>
      </c>
      <c r="J12" s="5">
        <v>1</v>
      </c>
      <c r="K12" s="13">
        <v>1</v>
      </c>
      <c r="L12" s="13">
        <v>2</v>
      </c>
      <c r="M12" s="13">
        <v>0</v>
      </c>
      <c r="N12" s="5">
        <v>2</v>
      </c>
      <c r="O12" s="5">
        <v>2</v>
      </c>
      <c r="P12" s="5">
        <v>2</v>
      </c>
      <c r="Q12" s="5">
        <v>2</v>
      </c>
      <c r="R12" s="5">
        <v>2</v>
      </c>
      <c r="S12" s="110"/>
      <c r="T12" s="110"/>
      <c r="U12" s="110"/>
      <c r="V12" s="112"/>
      <c r="W12" s="105" t="e">
        <f t="shared" si="0"/>
        <v>#VALUE!</v>
      </c>
    </row>
    <row r="13" spans="1:23" ht="15" customHeight="1">
      <c r="A13" s="106" t="s">
        <v>183</v>
      </c>
      <c r="B13" s="107" t="s">
        <v>105</v>
      </c>
      <c r="C13" s="3" t="s">
        <v>245</v>
      </c>
      <c r="D13" s="3" t="s">
        <v>245</v>
      </c>
      <c r="E13" s="3" t="s">
        <v>246</v>
      </c>
      <c r="F13" s="3" t="s">
        <v>245</v>
      </c>
      <c r="G13" s="4" t="s">
        <v>245</v>
      </c>
      <c r="H13" s="2"/>
      <c r="I13" s="4" t="s">
        <v>245</v>
      </c>
      <c r="J13" s="4" t="s">
        <v>245</v>
      </c>
      <c r="K13" s="4" t="s">
        <v>243</v>
      </c>
      <c r="L13" s="4" t="s">
        <v>245</v>
      </c>
      <c r="M13" s="4" t="s">
        <v>245</v>
      </c>
      <c r="N13" s="4" t="s">
        <v>245</v>
      </c>
      <c r="O13" s="4" t="s">
        <v>245</v>
      </c>
      <c r="P13" s="4" t="s">
        <v>243</v>
      </c>
      <c r="Q13" s="4" t="s">
        <v>243</v>
      </c>
      <c r="R13" s="4" t="s">
        <v>243</v>
      </c>
      <c r="S13" s="109">
        <f>COUNTA(C14:R14)</f>
        <v>15</v>
      </c>
      <c r="T13" s="109">
        <f>SUM(C14:R14)</f>
        <v>16</v>
      </c>
      <c r="U13" s="109" t="str">
        <f>VALUE(SUM(IF(ISBLANK(C13),0,LEFT(C13,SEARCH(":",C13)-1)),IF(ISBLANK(D13),0,LEFT(D13,SEARCH(":",D13)-1)),IF(ISBLANK(E13),0,LEFT(E13,SEARCH(":",E13)-1)),IF(ISBLANK(F13),0,LEFT(F13,SEARCH(":",F13)-1)),IF(ISBLANK(G13),0,LEFT(G13,SEARCH(":",G13)-1)),IF(ISBLANK(H13),0,LEFT(H13,SEARCH(":",H13)-1)),IF(ISBLANK(I13),0,LEFT(I13,SEARCH(":",I13)-1)),IF(ISBLANK(J13),0,LEFT(J13,SEARCH(":",J13)-1)),IF(ISBLANK(K13),0,LEFT(K13,SEARCH(":",K13)-1)),IF(ISBLANK(L13),0,LEFT(L13,SEARCH(":",L13)-1)),IF(ISBLANK(M13),0,LEFT(M13,SEARCH(":",M13)-1)),IF(ISBLANK(N13),0,LEFT(N13,SEARCH(":",N13)-1)),IF(ISBLANK(O13),0,LEFT(O13,SEARCH(":",O13)-1)),IF(ISBLANK(P13),0,LEFT(P13,SEARCH(":",P13)-1)),IF(ISBLANK(Q13),0,LEFT(Q13,SEARCH(":",Q13)-1)),IF(ISBLANK(R13),0,LEFT(R13,SEARCH(":",R13)-1)),))&amp;"-"&amp;VALUE(SUM(IF(ISBLANK(C13),0,RIGHT(C13,SEARCH(":",C13)-1)),IF(ISBLANK(D13),0,RIGHT(D13,SEARCH(":",D13)-1)),IF(ISBLANK(E13),0,RIGHT(E13,SEARCH(":",E13)-1)),IF(ISBLANK(F13),0,RIGHT(F13,SEARCH(":",F13)-1)),IF(ISBLANK(G13),0,RIGHT(G13,SEARCH(":",G13)-1)),IF(ISBLANK(H13),0,RIGHT(H13,SEARCH(":",H13)-1)),IF(ISBLANK(I13),0,RIGHT(I13,SEARCH(":",I13)-1)),IF(ISBLANK(J13),0,RIGHT(J13,SEARCH(":",J13)-1)),IF(ISBLANK(K13),0,RIGHT(K13,SEARCH(":",K13)-1)),IF(ISBLANK(L13),0,RIGHT(L13,SEARCH(":",L13)-1)),IF(ISBLANK(M13),0,RIGHT(M13,SEARCH(":",M13)-1)),IF(ISBLANK(N13),0,RIGHT(N13,SEARCH(":",N13)-1)),IF(ISBLANK(O13),0,RIGHT(O13,SEARCH(":",O13)-1)),IF(ISBLANK(P13),0,RIGHT(P13,SEARCH(":",P13)-1)),IF(ISBLANK(Q13),0,RIGHT(Q13,SEARCH(":",Q13)-1)),IF(ISBLANK(R13),0,RIGHT(R13,SEARCH(":",R13)-1))))</f>
        <v>10-21</v>
      </c>
      <c r="V13" s="111" t="s">
        <v>278</v>
      </c>
      <c r="W13" s="104">
        <f t="shared" si="0"/>
        <v>0.47619047619047616</v>
      </c>
    </row>
    <row r="14" spans="1:23" s="7" customFormat="1" ht="15" customHeight="1">
      <c r="A14" s="106"/>
      <c r="B14" s="108"/>
      <c r="C14" s="5">
        <v>1</v>
      </c>
      <c r="D14" s="5">
        <v>1</v>
      </c>
      <c r="E14" s="5">
        <v>2</v>
      </c>
      <c r="F14" s="5">
        <v>1</v>
      </c>
      <c r="G14" s="13">
        <v>1</v>
      </c>
      <c r="H14" s="6"/>
      <c r="I14" s="13">
        <v>1</v>
      </c>
      <c r="J14" s="13">
        <v>1</v>
      </c>
      <c r="K14" s="13">
        <v>2</v>
      </c>
      <c r="L14" s="13">
        <v>0</v>
      </c>
      <c r="M14" s="13">
        <v>0</v>
      </c>
      <c r="N14" s="13">
        <v>0</v>
      </c>
      <c r="O14" s="13">
        <v>0</v>
      </c>
      <c r="P14" s="13">
        <v>2</v>
      </c>
      <c r="Q14" s="13">
        <v>2</v>
      </c>
      <c r="R14" s="13">
        <v>2</v>
      </c>
      <c r="S14" s="110"/>
      <c r="T14" s="110"/>
      <c r="U14" s="110"/>
      <c r="V14" s="112"/>
      <c r="W14" s="105" t="e">
        <f t="shared" si="0"/>
        <v>#VALUE!</v>
      </c>
    </row>
    <row r="15" spans="1:23" ht="15" customHeight="1">
      <c r="A15" s="106" t="s">
        <v>184</v>
      </c>
      <c r="B15" s="107" t="s">
        <v>240</v>
      </c>
      <c r="C15" s="3" t="s">
        <v>243</v>
      </c>
      <c r="D15" s="3" t="s">
        <v>245</v>
      </c>
      <c r="E15" s="3" t="s">
        <v>243</v>
      </c>
      <c r="F15" s="3" t="s">
        <v>246</v>
      </c>
      <c r="G15" s="3" t="s">
        <v>243</v>
      </c>
      <c r="H15" s="3" t="s">
        <v>243</v>
      </c>
      <c r="I15" s="2"/>
      <c r="J15" s="3" t="s">
        <v>243</v>
      </c>
      <c r="K15" s="3" t="s">
        <v>243</v>
      </c>
      <c r="L15" s="3" t="s">
        <v>243</v>
      </c>
      <c r="M15" s="3" t="s">
        <v>243</v>
      </c>
      <c r="N15" s="3" t="s">
        <v>243</v>
      </c>
      <c r="O15" s="3" t="s">
        <v>243</v>
      </c>
      <c r="P15" s="3" t="s">
        <v>245</v>
      </c>
      <c r="Q15" s="3" t="s">
        <v>243</v>
      </c>
      <c r="R15" s="3" t="s">
        <v>243</v>
      </c>
      <c r="S15" s="109">
        <f>COUNTA(C16:R16)</f>
        <v>15</v>
      </c>
      <c r="T15" s="109">
        <f>SUM(C16:R16)</f>
        <v>27</v>
      </c>
      <c r="U15" s="109" t="str">
        <f>VALUE(SUM(IF(ISBLANK(C15),0,LEFT(C15,SEARCH(":",C15)-1)),IF(ISBLANK(D15),0,LEFT(D15,SEARCH(":",D15)-1)),IF(ISBLANK(E15),0,LEFT(E15,SEARCH(":",E15)-1)),IF(ISBLANK(F15),0,LEFT(F15,SEARCH(":",F15)-1)),IF(ISBLANK(G15),0,LEFT(G15,SEARCH(":",G15)-1)),IF(ISBLANK(H15),0,LEFT(H15,SEARCH(":",H15)-1)),IF(ISBLANK(I15),0,LEFT(I15,SEARCH(":",I15)-1)),IF(ISBLANK(J15),0,LEFT(J15,SEARCH(":",J15)-1)),IF(ISBLANK(K15),0,LEFT(K15,SEARCH(":",K15)-1)),IF(ISBLANK(L15),0,LEFT(L15,SEARCH(":",L15)-1)),IF(ISBLANK(M15),0,LEFT(M15,SEARCH(":",M15)-1)),IF(ISBLANK(N15),0,LEFT(N15,SEARCH(":",N15)-1)),IF(ISBLANK(O15),0,LEFT(O15,SEARCH(":",O15)-1)),IF(ISBLANK(P15),0,LEFT(P15,SEARCH(":",P15)-1)),IF(ISBLANK(Q15),0,LEFT(Q15,SEARCH(":",Q15)-1)),IF(ISBLANK(R15),0,LEFT(R15,SEARCH(":",R15)-1)),))&amp;"-"&amp;VALUE(SUM(IF(ISBLANK(C15),0,RIGHT(C15,SEARCH(":",C15)-1)),IF(ISBLANK(D15),0,RIGHT(D15,SEARCH(":",D15)-1)),IF(ISBLANK(E15),0,RIGHT(E15,SEARCH(":",E15)-1)),IF(ISBLANK(F15),0,RIGHT(F15,SEARCH(":",F15)-1)),IF(ISBLANK(G15),0,RIGHT(G15,SEARCH(":",G15)-1)),IF(ISBLANK(H15),0,RIGHT(H15,SEARCH(":",H15)-1)),IF(ISBLANK(I15),0,RIGHT(I15,SEARCH(":",I15)-1)),IF(ISBLANK(J15),0,RIGHT(J15,SEARCH(":",J15)-1)),IF(ISBLANK(K15),0,RIGHT(K15,SEARCH(":",K15)-1)),IF(ISBLANK(L15),0,RIGHT(L15,SEARCH(":",L15)-1)),IF(ISBLANK(M15),0,RIGHT(M15,SEARCH(":",M15)-1)),IF(ISBLANK(N15),0,RIGHT(N15,SEARCH(":",N15)-1)),IF(ISBLANK(O15),0,RIGHT(O15,SEARCH(":",O15)-1)),IF(ISBLANK(P15),0,RIGHT(P15,SEARCH(":",P15)-1)),IF(ISBLANK(Q15),0,RIGHT(Q15,SEARCH(":",Q15)-1)),IF(ISBLANK(R15),0,RIGHT(R15,SEARCH(":",R15)-1))))</f>
        <v>26-5</v>
      </c>
      <c r="V15" s="111" t="s">
        <v>39</v>
      </c>
      <c r="W15" s="104">
        <f t="shared" si="0"/>
        <v>5.2</v>
      </c>
    </row>
    <row r="16" spans="1:23" s="7" customFormat="1" ht="15" customHeight="1">
      <c r="A16" s="106"/>
      <c r="B16" s="108"/>
      <c r="C16" s="5">
        <v>2</v>
      </c>
      <c r="D16" s="5">
        <v>1</v>
      </c>
      <c r="E16" s="5">
        <v>2</v>
      </c>
      <c r="F16" s="5">
        <v>2</v>
      </c>
      <c r="G16" s="5">
        <v>2</v>
      </c>
      <c r="H16" s="5">
        <v>2</v>
      </c>
      <c r="I16" s="6"/>
      <c r="J16" s="5">
        <v>2</v>
      </c>
      <c r="K16" s="5">
        <v>2</v>
      </c>
      <c r="L16" s="5">
        <v>2</v>
      </c>
      <c r="M16" s="5">
        <v>2</v>
      </c>
      <c r="N16" s="5">
        <v>2</v>
      </c>
      <c r="O16" s="5">
        <v>2</v>
      </c>
      <c r="P16" s="5">
        <v>0</v>
      </c>
      <c r="Q16" s="5">
        <v>2</v>
      </c>
      <c r="R16" s="5">
        <v>2</v>
      </c>
      <c r="S16" s="110"/>
      <c r="T16" s="110"/>
      <c r="U16" s="110"/>
      <c r="V16" s="112"/>
      <c r="W16" s="105" t="e">
        <f t="shared" si="0"/>
        <v>#VALUE!</v>
      </c>
    </row>
    <row r="17" spans="1:23" ht="15" customHeight="1">
      <c r="A17" s="106" t="s">
        <v>185</v>
      </c>
      <c r="B17" s="107" t="s">
        <v>64</v>
      </c>
      <c r="C17" s="3" t="s">
        <v>243</v>
      </c>
      <c r="D17" s="3" t="s">
        <v>243</v>
      </c>
      <c r="E17" s="3" t="s">
        <v>243</v>
      </c>
      <c r="F17" s="3" t="s">
        <v>244</v>
      </c>
      <c r="G17" s="3" t="s">
        <v>243</v>
      </c>
      <c r="H17" s="3" t="s">
        <v>243</v>
      </c>
      <c r="I17" s="3" t="s">
        <v>245</v>
      </c>
      <c r="J17" s="2"/>
      <c r="K17" s="3" t="s">
        <v>243</v>
      </c>
      <c r="L17" s="3" t="s">
        <v>243</v>
      </c>
      <c r="M17" s="3" t="s">
        <v>243</v>
      </c>
      <c r="N17" s="3" t="s">
        <v>243</v>
      </c>
      <c r="O17" s="3" t="s">
        <v>243</v>
      </c>
      <c r="P17" s="3" t="s">
        <v>243</v>
      </c>
      <c r="Q17" s="3" t="s">
        <v>243</v>
      </c>
      <c r="R17" s="3" t="s">
        <v>243</v>
      </c>
      <c r="S17" s="109">
        <f>COUNTA(C18:R18)</f>
        <v>15</v>
      </c>
      <c r="T17" s="109">
        <f>SUM(C18:R18)</f>
        <v>28</v>
      </c>
      <c r="U17" s="109" t="str">
        <f>VALUE(SUM(IF(ISBLANK(C17),0,LEFT(C17,SEARCH(":",C17)-1)),IF(ISBLANK(D17),0,LEFT(D17,SEARCH(":",D17)-1)),IF(ISBLANK(E17),0,LEFT(E17,SEARCH(":",E17)-1)),IF(ISBLANK(F17),0,LEFT(F17,SEARCH(":",F17)-1)),IF(ISBLANK(G17),0,LEFT(G17,SEARCH(":",G17)-1)),IF(ISBLANK(H17),0,LEFT(H17,SEARCH(":",H17)-1)),IF(ISBLANK(I17),0,LEFT(I17,SEARCH(":",I17)-1)),IF(ISBLANK(J17),0,LEFT(J17,SEARCH(":",J17)-1)),IF(ISBLANK(K17),0,LEFT(K17,SEARCH(":",K17)-1)),IF(ISBLANK(L17),0,LEFT(L17,SEARCH(":",L17)-1)),IF(ISBLANK(M17),0,LEFT(M17,SEARCH(":",M17)-1)),IF(ISBLANK(N17),0,LEFT(N17,SEARCH(":",N17)-1)),IF(ISBLANK(O17),0,LEFT(O17,SEARCH(":",O17)-1)),IF(ISBLANK(P17),0,LEFT(P17,SEARCH(":",P17)-1)),IF(ISBLANK(Q17),0,LEFT(Q17,SEARCH(":",Q17)-1)),IF(ISBLANK(R17),0,LEFT(R17,SEARCH(":",R17)-1)),))&amp;"-"&amp;VALUE(SUM(IF(ISBLANK(C17),0,RIGHT(C17,SEARCH(":",C17)-1)),IF(ISBLANK(D17),0,RIGHT(D17,SEARCH(":",D17)-1)),IF(ISBLANK(E17),0,RIGHT(E17,SEARCH(":",E17)-1)),IF(ISBLANK(F17),0,RIGHT(F17,SEARCH(":",F17)-1)),IF(ISBLANK(G17),0,RIGHT(G17,SEARCH(":",G17)-1)),IF(ISBLANK(H17),0,RIGHT(H17,SEARCH(":",H17)-1)),IF(ISBLANK(I17),0,RIGHT(I17,SEARCH(":",I17)-1)),IF(ISBLANK(J17),0,RIGHT(J17,SEARCH(":",J17)-1)),IF(ISBLANK(K17),0,RIGHT(K17,SEARCH(":",K17)-1)),IF(ISBLANK(L17),0,RIGHT(L17,SEARCH(":",L17)-1)),IF(ISBLANK(M17),0,RIGHT(M17,SEARCH(":",M17)-1)),IF(ISBLANK(N17),0,RIGHT(N17,SEARCH(":",N17)-1)),IF(ISBLANK(O17),0,RIGHT(O17,SEARCH(":",O17)-1)),IF(ISBLANK(P17),0,RIGHT(P17,SEARCH(":",P17)-1)),IF(ISBLANK(Q17),0,RIGHT(Q17,SEARCH(":",Q17)-1)),IF(ISBLANK(R17),0,RIGHT(R17,SEARCH(":",R17)-1))))</f>
        <v>27-4</v>
      </c>
      <c r="V17" s="111" t="s">
        <v>38</v>
      </c>
      <c r="W17" s="104">
        <f t="shared" si="0"/>
        <v>6.75</v>
      </c>
    </row>
    <row r="18" spans="1:23" s="7" customFormat="1" ht="15" customHeight="1">
      <c r="A18" s="106"/>
      <c r="B18" s="108"/>
      <c r="C18" s="5">
        <v>2</v>
      </c>
      <c r="D18" s="5">
        <v>2</v>
      </c>
      <c r="E18" s="5">
        <v>2</v>
      </c>
      <c r="F18" s="5">
        <v>1</v>
      </c>
      <c r="G18" s="5">
        <v>2</v>
      </c>
      <c r="H18" s="5">
        <v>2</v>
      </c>
      <c r="I18" s="5">
        <v>1</v>
      </c>
      <c r="J18" s="6"/>
      <c r="K18" s="5">
        <v>2</v>
      </c>
      <c r="L18" s="5">
        <v>2</v>
      </c>
      <c r="M18" s="5">
        <v>2</v>
      </c>
      <c r="N18" s="5">
        <v>2</v>
      </c>
      <c r="O18" s="5">
        <v>2</v>
      </c>
      <c r="P18" s="5">
        <v>2</v>
      </c>
      <c r="Q18" s="5">
        <v>2</v>
      </c>
      <c r="R18" s="5">
        <v>2</v>
      </c>
      <c r="S18" s="110"/>
      <c r="T18" s="110"/>
      <c r="U18" s="110"/>
      <c r="V18" s="112"/>
      <c r="W18" s="105" t="e">
        <f t="shared" si="0"/>
        <v>#VALUE!</v>
      </c>
    </row>
    <row r="19" spans="1:23" ht="15" customHeight="1">
      <c r="A19" s="106" t="s">
        <v>186</v>
      </c>
      <c r="B19" s="107" t="s">
        <v>236</v>
      </c>
      <c r="C19" s="3" t="s">
        <v>245</v>
      </c>
      <c r="D19" s="3" t="s">
        <v>245</v>
      </c>
      <c r="E19" s="4" t="s">
        <v>246</v>
      </c>
      <c r="F19" s="4" t="s">
        <v>245</v>
      </c>
      <c r="G19" s="4" t="s">
        <v>243</v>
      </c>
      <c r="H19" s="3" t="s">
        <v>245</v>
      </c>
      <c r="I19" s="3" t="s">
        <v>245</v>
      </c>
      <c r="J19" s="3" t="s">
        <v>245</v>
      </c>
      <c r="K19" s="2"/>
      <c r="L19" s="3" t="s">
        <v>243</v>
      </c>
      <c r="M19" s="3" t="s">
        <v>243</v>
      </c>
      <c r="N19" s="3" t="s">
        <v>243</v>
      </c>
      <c r="O19" s="3" t="s">
        <v>243</v>
      </c>
      <c r="P19" s="3" t="s">
        <v>243</v>
      </c>
      <c r="Q19" s="3" t="s">
        <v>243</v>
      </c>
      <c r="R19" s="3" t="s">
        <v>243</v>
      </c>
      <c r="S19" s="109">
        <f>COUNTA(C20:R20)</f>
        <v>15</v>
      </c>
      <c r="T19" s="109">
        <f>SUM(C20:R20)</f>
        <v>24</v>
      </c>
      <c r="U19" s="109" t="str">
        <f>VALUE(SUM(IF(ISBLANK(C19),0,LEFT(C19,SEARCH(":",C19)-1)),IF(ISBLANK(D19),0,LEFT(D19,SEARCH(":",D19)-1)),IF(ISBLANK(E19),0,LEFT(E19,SEARCH(":",E19)-1)),IF(ISBLANK(F19),0,LEFT(F19,SEARCH(":",F19)-1)),IF(ISBLANK(G19),0,LEFT(G19,SEARCH(":",G19)-1)),IF(ISBLANK(H19),0,LEFT(H19,SEARCH(":",H19)-1)),IF(ISBLANK(I19),0,LEFT(I19,SEARCH(":",I19)-1)),IF(ISBLANK(J19),0,LEFT(J19,SEARCH(":",J19)-1)),IF(ISBLANK(K19),0,LEFT(K19,SEARCH(":",K19)-1)),IF(ISBLANK(L19),0,LEFT(L19,SEARCH(":",L19)-1)),IF(ISBLANK(M19),0,LEFT(M19,SEARCH(":",M19)-1)),IF(ISBLANK(N19),0,LEFT(N19,SEARCH(":",N19)-1)),IF(ISBLANK(O19),0,LEFT(O19,SEARCH(":",O19)-1)),IF(ISBLANK(P19),0,LEFT(P19,SEARCH(":",P19)-1)),IF(ISBLANK(Q19),0,LEFT(Q19,SEARCH(":",Q19)-1)),IF(ISBLANK(R19),0,LEFT(R19,SEARCH(":",R19)-1)),))&amp;"-"&amp;VALUE(SUM(IF(ISBLANK(C19),0,RIGHT(C19,SEARCH(":",C19)-1)),IF(ISBLANK(D19),0,RIGHT(D19,SEARCH(":",D19)-1)),IF(ISBLANK(E19),0,RIGHT(E19,SEARCH(":",E19)-1)),IF(ISBLANK(F19),0,RIGHT(F19,SEARCH(":",F19)-1)),IF(ISBLANK(G19),0,RIGHT(G19,SEARCH(":",G19)-1)),IF(ISBLANK(H19),0,RIGHT(H19,SEARCH(":",H19)-1)),IF(ISBLANK(I19),0,RIGHT(I19,SEARCH(":",I19)-1)),IF(ISBLANK(J19),0,RIGHT(J19,SEARCH(":",J19)-1)),IF(ISBLANK(K19),0,RIGHT(K19,SEARCH(":",K19)-1)),IF(ISBLANK(L19),0,RIGHT(L19,SEARCH(":",L19)-1)),IF(ISBLANK(M19),0,RIGHT(M19,SEARCH(":",M19)-1)),IF(ISBLANK(N19),0,RIGHT(N19,SEARCH(":",N19)-1)),IF(ISBLANK(O19),0,RIGHT(O19,SEARCH(":",O19)-1)),IF(ISBLANK(P19),0,RIGHT(P19,SEARCH(":",P19)-1)),IF(ISBLANK(Q19),0,RIGHT(Q19,SEARCH(":",Q19)-1)),IF(ISBLANK(R19),0,RIGHT(R19,SEARCH(":",R19)-1))))</f>
        <v>18-13</v>
      </c>
      <c r="V19" s="111" t="s">
        <v>256</v>
      </c>
      <c r="W19" s="104">
        <f t="shared" si="0"/>
        <v>1.3846153846153846</v>
      </c>
    </row>
    <row r="20" spans="1:23" s="7" customFormat="1" ht="15" customHeight="1">
      <c r="A20" s="106"/>
      <c r="B20" s="108"/>
      <c r="C20" s="5">
        <v>1</v>
      </c>
      <c r="D20" s="5">
        <v>1</v>
      </c>
      <c r="E20" s="13">
        <v>2</v>
      </c>
      <c r="F20" s="13">
        <v>1</v>
      </c>
      <c r="G20" s="13">
        <v>2</v>
      </c>
      <c r="H20" s="5">
        <v>1</v>
      </c>
      <c r="I20" s="5">
        <v>1</v>
      </c>
      <c r="J20" s="5">
        <v>1</v>
      </c>
      <c r="K20" s="6"/>
      <c r="L20" s="5">
        <v>2</v>
      </c>
      <c r="M20" s="5">
        <v>2</v>
      </c>
      <c r="N20" s="5">
        <v>2</v>
      </c>
      <c r="O20" s="5">
        <v>2</v>
      </c>
      <c r="P20" s="5">
        <v>2</v>
      </c>
      <c r="Q20" s="5">
        <v>2</v>
      </c>
      <c r="R20" s="5">
        <v>2</v>
      </c>
      <c r="S20" s="110"/>
      <c r="T20" s="110"/>
      <c r="U20" s="110"/>
      <c r="V20" s="112"/>
      <c r="W20" s="105" t="e">
        <f t="shared" si="0"/>
        <v>#VALUE!</v>
      </c>
    </row>
    <row r="21" spans="1:23" ht="15" customHeight="1">
      <c r="A21" s="106" t="s">
        <v>187</v>
      </c>
      <c r="B21" s="107" t="s">
        <v>124</v>
      </c>
      <c r="C21" s="3" t="s">
        <v>245</v>
      </c>
      <c r="D21" s="3" t="s">
        <v>245</v>
      </c>
      <c r="E21" s="3" t="s">
        <v>245</v>
      </c>
      <c r="F21" s="3" t="s">
        <v>245</v>
      </c>
      <c r="G21" s="3" t="s">
        <v>245</v>
      </c>
      <c r="H21" s="3" t="s">
        <v>245</v>
      </c>
      <c r="I21" s="3" t="s">
        <v>245</v>
      </c>
      <c r="J21" s="3" t="s">
        <v>245</v>
      </c>
      <c r="K21" s="3" t="s">
        <v>245</v>
      </c>
      <c r="L21" s="2"/>
      <c r="M21" s="3" t="s">
        <v>246</v>
      </c>
      <c r="N21" s="3" t="s">
        <v>243</v>
      </c>
      <c r="O21" s="3" t="s">
        <v>243</v>
      </c>
      <c r="P21" s="3" t="s">
        <v>243</v>
      </c>
      <c r="Q21" s="3" t="s">
        <v>245</v>
      </c>
      <c r="R21" s="3" t="s">
        <v>245</v>
      </c>
      <c r="S21" s="109">
        <f>COUNTA(C22:R22)</f>
        <v>15</v>
      </c>
      <c r="T21" s="109">
        <f>SUM(C22:R22)</f>
        <v>14</v>
      </c>
      <c r="U21" s="109" t="str">
        <f>VALUE(SUM(IF(ISBLANK(C21),0,LEFT(C21,SEARCH(":",C21)-1)),IF(ISBLANK(D21),0,LEFT(D21,SEARCH(":",D21)-1)),IF(ISBLANK(E21),0,LEFT(E21,SEARCH(":",E21)-1)),IF(ISBLANK(F21),0,LEFT(F21,SEARCH(":",F21)-1)),IF(ISBLANK(G21),0,LEFT(G21,SEARCH(":",G21)-1)),IF(ISBLANK(H21),0,LEFT(H21,SEARCH(":",H21)-1)),IF(ISBLANK(I21),0,LEFT(I21,SEARCH(":",I21)-1)),IF(ISBLANK(J21),0,LEFT(J21,SEARCH(":",J21)-1)),IF(ISBLANK(K21),0,LEFT(K21,SEARCH(":",K21)-1)),IF(ISBLANK(L21),0,LEFT(L21,SEARCH(":",L21)-1)),IF(ISBLANK(M21),0,LEFT(M21,SEARCH(":",M21)-1)),IF(ISBLANK(N21),0,LEFT(N21,SEARCH(":",N21)-1)),IF(ISBLANK(O21),0,LEFT(O21,SEARCH(":",O21)-1)),IF(ISBLANK(P21),0,LEFT(P21,SEARCH(":",P21)-1)),IF(ISBLANK(Q21),0,LEFT(Q21,SEARCH(":",Q21)-1)),IF(ISBLANK(R21),0,LEFT(R21,SEARCH(":",R21)-1)),))&amp;"-"&amp;VALUE(SUM(IF(ISBLANK(C21),0,RIGHT(C21,SEARCH(":",C21)-1)),IF(ISBLANK(D21),0,RIGHT(D21,SEARCH(":",D21)-1)),IF(ISBLANK(E21),0,RIGHT(E21,SEARCH(":",E21)-1)),IF(ISBLANK(F21),0,RIGHT(F21,SEARCH(":",F21)-1)),IF(ISBLANK(G21),0,RIGHT(G21,SEARCH(":",G21)-1)),IF(ISBLANK(H21),0,RIGHT(H21,SEARCH(":",H21)-1)),IF(ISBLANK(I21),0,RIGHT(I21,SEARCH(":",I21)-1)),IF(ISBLANK(J21),0,RIGHT(J21,SEARCH(":",J21)-1)),IF(ISBLANK(K21),0,RIGHT(K21,SEARCH(":",K21)-1)),IF(ISBLANK(L21),0,RIGHT(L21,SEARCH(":",L21)-1)),IF(ISBLANK(M21),0,RIGHT(M21,SEARCH(":",M21)-1)),IF(ISBLANK(N21),0,RIGHT(N21,SEARCH(":",N21)-1)),IF(ISBLANK(O21),0,RIGHT(O21,SEARCH(":",O21)-1)),IF(ISBLANK(P21),0,RIGHT(P21,SEARCH(":",P21)-1)),IF(ISBLANK(Q21),0,RIGHT(Q21,SEARCH(":",Q21)-1)),IF(ISBLANK(R21),0,RIGHT(R21,SEARCH(":",R21)-1))))</f>
        <v>8-23</v>
      </c>
      <c r="V21" s="111" t="s">
        <v>279</v>
      </c>
      <c r="W21" s="104">
        <f t="shared" si="0"/>
        <v>0.34782608695652173</v>
      </c>
    </row>
    <row r="22" spans="1:23" s="7" customFormat="1" ht="15" customHeight="1">
      <c r="A22" s="106"/>
      <c r="B22" s="108"/>
      <c r="C22" s="5">
        <v>1</v>
      </c>
      <c r="D22" s="5">
        <v>1</v>
      </c>
      <c r="E22" s="5">
        <v>1</v>
      </c>
      <c r="F22" s="5">
        <v>1</v>
      </c>
      <c r="G22" s="5">
        <v>1</v>
      </c>
      <c r="H22" s="62">
        <v>0</v>
      </c>
      <c r="I22" s="62">
        <v>0</v>
      </c>
      <c r="J22" s="62">
        <v>0</v>
      </c>
      <c r="K22" s="5">
        <v>1</v>
      </c>
      <c r="L22" s="6"/>
      <c r="M22" s="5">
        <v>2</v>
      </c>
      <c r="N22" s="5">
        <v>2</v>
      </c>
      <c r="O22" s="5">
        <v>2</v>
      </c>
      <c r="P22" s="5">
        <v>2</v>
      </c>
      <c r="Q22" s="62">
        <v>0</v>
      </c>
      <c r="R22" s="62">
        <v>0</v>
      </c>
      <c r="S22" s="110"/>
      <c r="T22" s="110"/>
      <c r="U22" s="110"/>
      <c r="V22" s="112"/>
      <c r="W22" s="105" t="e">
        <f t="shared" si="0"/>
        <v>#VALUE!</v>
      </c>
    </row>
    <row r="23" spans="1:23" ht="15" customHeight="1">
      <c r="A23" s="106" t="s">
        <v>188</v>
      </c>
      <c r="B23" s="107" t="s">
        <v>237</v>
      </c>
      <c r="C23" s="3" t="s">
        <v>245</v>
      </c>
      <c r="D23" s="3" t="s">
        <v>245</v>
      </c>
      <c r="E23" s="3" t="s">
        <v>245</v>
      </c>
      <c r="F23" s="3" t="s">
        <v>245</v>
      </c>
      <c r="G23" s="3" t="s">
        <v>243</v>
      </c>
      <c r="H23" s="3" t="s">
        <v>243</v>
      </c>
      <c r="I23" s="3" t="s">
        <v>245</v>
      </c>
      <c r="J23" s="3" t="s">
        <v>245</v>
      </c>
      <c r="K23" s="3" t="s">
        <v>245</v>
      </c>
      <c r="L23" s="3" t="s">
        <v>244</v>
      </c>
      <c r="M23" s="2"/>
      <c r="N23" s="3" t="s">
        <v>243</v>
      </c>
      <c r="O23" s="3" t="s">
        <v>245</v>
      </c>
      <c r="P23" s="3" t="s">
        <v>243</v>
      </c>
      <c r="Q23" s="3" t="s">
        <v>243</v>
      </c>
      <c r="R23" s="3" t="s">
        <v>243</v>
      </c>
      <c r="S23" s="109">
        <f>COUNTA(C24:R24)</f>
        <v>15</v>
      </c>
      <c r="T23" s="109">
        <f>SUM(C24:R24)</f>
        <v>21</v>
      </c>
      <c r="U23" s="109" t="str">
        <f>VALUE(SUM(IF(ISBLANK(C23),0,LEFT(C23,SEARCH(":",C23)-1)),IF(ISBLANK(D23),0,LEFT(D23,SEARCH(":",D23)-1)),IF(ISBLANK(E23),0,LEFT(E23,SEARCH(":",E23)-1)),IF(ISBLANK(F23),0,LEFT(F23,SEARCH(":",F23)-1)),IF(ISBLANK(G23),0,LEFT(G23,SEARCH(":",G23)-1)),IF(ISBLANK(H23),0,LEFT(H23,SEARCH(":",H23)-1)),IF(ISBLANK(I23),0,LEFT(I23,SEARCH(":",I23)-1)),IF(ISBLANK(J23),0,LEFT(J23,SEARCH(":",J23)-1)),IF(ISBLANK(K23),0,LEFT(K23,SEARCH(":",K23)-1)),IF(ISBLANK(L23),0,LEFT(L23,SEARCH(":",L23)-1)),IF(ISBLANK(M23),0,LEFT(M23,SEARCH(":",M23)-1)),IF(ISBLANK(N23),0,LEFT(N23,SEARCH(":",N23)-1)),IF(ISBLANK(O23),0,LEFT(O23,SEARCH(":",O23)-1)),IF(ISBLANK(P23),0,LEFT(P23,SEARCH(":",P23)-1)),IF(ISBLANK(Q23),0,LEFT(Q23,SEARCH(":",Q23)-1)),IF(ISBLANK(R23),0,LEFT(R23,SEARCH(":",R23)-1)),))&amp;"-"&amp;VALUE(SUM(IF(ISBLANK(C23),0,RIGHT(C23,SEARCH(":",C23)-1)),IF(ISBLANK(D23),0,RIGHT(D23,SEARCH(":",D23)-1)),IF(ISBLANK(E23),0,RIGHT(E23,SEARCH(":",E23)-1)),IF(ISBLANK(F23),0,RIGHT(F23,SEARCH(":",F23)-1)),IF(ISBLANK(G23),0,RIGHT(G23,SEARCH(":",G23)-1)),IF(ISBLANK(H23),0,RIGHT(H23,SEARCH(":",H23)-1)),IF(ISBLANK(I23),0,RIGHT(I23,SEARCH(":",I23)-1)),IF(ISBLANK(J23),0,RIGHT(J23,SEARCH(":",J23)-1)),IF(ISBLANK(K23),0,RIGHT(K23,SEARCH(":",K23)-1)),IF(ISBLANK(L23),0,RIGHT(L23,SEARCH(":",L23)-1)),IF(ISBLANK(M23),0,RIGHT(M23,SEARCH(":",M23)-1)),IF(ISBLANK(N23),0,RIGHT(N23,SEARCH(":",N23)-1)),IF(ISBLANK(O23),0,RIGHT(O23,SEARCH(":",O23)-1)),IF(ISBLANK(P23),0,RIGHT(P23,SEARCH(":",P23)-1)),IF(ISBLANK(Q23),0,RIGHT(Q23,SEARCH(":",Q23)-1)),IF(ISBLANK(R23),0,RIGHT(R23,SEARCH(":",R23)-1))))</f>
        <v>13-18</v>
      </c>
      <c r="V23" s="111" t="s">
        <v>260</v>
      </c>
      <c r="W23" s="104">
        <f t="shared" si="0"/>
        <v>0.72222222222222221</v>
      </c>
    </row>
    <row r="24" spans="1:23" s="7" customFormat="1" ht="15" customHeight="1">
      <c r="A24" s="106"/>
      <c r="B24" s="108"/>
      <c r="C24" s="5">
        <v>1</v>
      </c>
      <c r="D24" s="5">
        <v>1</v>
      </c>
      <c r="E24" s="5">
        <v>1</v>
      </c>
      <c r="F24" s="5">
        <v>1</v>
      </c>
      <c r="G24" s="5">
        <v>2</v>
      </c>
      <c r="H24" s="5">
        <v>2</v>
      </c>
      <c r="I24" s="5">
        <v>1</v>
      </c>
      <c r="J24" s="62">
        <v>1</v>
      </c>
      <c r="K24" s="62">
        <v>1</v>
      </c>
      <c r="L24" s="62">
        <v>1</v>
      </c>
      <c r="M24" s="6"/>
      <c r="N24" s="5">
        <v>2</v>
      </c>
      <c r="O24" s="5">
        <v>1</v>
      </c>
      <c r="P24" s="5">
        <v>2</v>
      </c>
      <c r="Q24" s="5">
        <v>2</v>
      </c>
      <c r="R24" s="5">
        <v>2</v>
      </c>
      <c r="S24" s="110"/>
      <c r="T24" s="110"/>
      <c r="U24" s="110"/>
      <c r="V24" s="112"/>
      <c r="W24" s="105" t="e">
        <f t="shared" si="0"/>
        <v>#VALUE!</v>
      </c>
    </row>
    <row r="25" spans="1:23" ht="15" customHeight="1">
      <c r="A25" s="106" t="s">
        <v>189</v>
      </c>
      <c r="B25" s="107" t="s">
        <v>238</v>
      </c>
      <c r="C25" s="3" t="s">
        <v>245</v>
      </c>
      <c r="D25" s="3" t="s">
        <v>245</v>
      </c>
      <c r="E25" s="3" t="s">
        <v>245</v>
      </c>
      <c r="F25" s="3" t="s">
        <v>245</v>
      </c>
      <c r="G25" s="3" t="s">
        <v>245</v>
      </c>
      <c r="H25" s="3" t="s">
        <v>245</v>
      </c>
      <c r="I25" s="3" t="s">
        <v>245</v>
      </c>
      <c r="J25" s="3" t="s">
        <v>245</v>
      </c>
      <c r="K25" s="3" t="s">
        <v>245</v>
      </c>
      <c r="L25" s="3" t="s">
        <v>245</v>
      </c>
      <c r="M25" s="3" t="s">
        <v>245</v>
      </c>
      <c r="N25" s="2"/>
      <c r="O25" s="3" t="s">
        <v>245</v>
      </c>
      <c r="P25" s="3" t="s">
        <v>245</v>
      </c>
      <c r="Q25" s="3" t="s">
        <v>245</v>
      </c>
      <c r="R25" s="3" t="s">
        <v>245</v>
      </c>
      <c r="S25" s="109">
        <f>COUNTA(C26:R26)</f>
        <v>15</v>
      </c>
      <c r="T25" s="109">
        <f>SUM(C26:R26)</f>
        <v>5</v>
      </c>
      <c r="U25" s="109" t="str">
        <f>VALUE(SUM(IF(ISBLANK(C25),0,LEFT(C25,SEARCH(":",C25)-1)),IF(ISBLANK(D25),0,LEFT(D25,SEARCH(":",D25)-1)),IF(ISBLANK(E25),0,LEFT(E25,SEARCH(":",E25)-1)),IF(ISBLANK(F25),0,LEFT(F25,SEARCH(":",F25)-1)),IF(ISBLANK(G25),0,LEFT(G25,SEARCH(":",G25)-1)),IF(ISBLANK(H25),0,LEFT(H25,SEARCH(":",H25)-1)),IF(ISBLANK(I25),0,LEFT(I25,SEARCH(":",I25)-1)),IF(ISBLANK(J25),0,LEFT(J25,SEARCH(":",J25)-1)),IF(ISBLANK(K25),0,LEFT(K25,SEARCH(":",K25)-1)),IF(ISBLANK(L25),0,LEFT(L25,SEARCH(":",L25)-1)),IF(ISBLANK(M25),0,LEFT(M25,SEARCH(":",M25)-1)),IF(ISBLANK(N25),0,LEFT(N25,SEARCH(":",N25)-1)),IF(ISBLANK(O25),0,LEFT(O25,SEARCH(":",O25)-1)),IF(ISBLANK(P25),0,LEFT(P25,SEARCH(":",P25)-1)),IF(ISBLANK(Q25),0,LEFT(Q25,SEARCH(":",Q25)-1)),IF(ISBLANK(R25),0,LEFT(R25,SEARCH(":",R25)-1)),))&amp;"-"&amp;VALUE(SUM(IF(ISBLANK(C25),0,RIGHT(C25,SEARCH(":",C25)-1)),IF(ISBLANK(D25),0,RIGHT(D25,SEARCH(":",D25)-1)),IF(ISBLANK(E25),0,RIGHT(E25,SEARCH(":",E25)-1)),IF(ISBLANK(F25),0,RIGHT(F25,SEARCH(":",F25)-1)),IF(ISBLANK(G25),0,RIGHT(G25,SEARCH(":",G25)-1)),IF(ISBLANK(H25),0,RIGHT(H25,SEARCH(":",H25)-1)),IF(ISBLANK(I25),0,RIGHT(I25,SEARCH(":",I25)-1)),IF(ISBLANK(J25),0,RIGHT(J25,SEARCH(":",J25)-1)),IF(ISBLANK(K25),0,RIGHT(K25,SEARCH(":",K25)-1)),IF(ISBLANK(L25),0,RIGHT(L25,SEARCH(":",L25)-1)),IF(ISBLANK(M25),0,RIGHT(M25,SEARCH(":",M25)-1)),IF(ISBLANK(N25),0,RIGHT(N25,SEARCH(":",N25)-1)),IF(ISBLANK(O25),0,RIGHT(O25,SEARCH(":",O25)-1)),IF(ISBLANK(P25),0,RIGHT(P25,SEARCH(":",P25)-1)),IF(ISBLANK(Q25),0,RIGHT(Q25,SEARCH(":",Q25)-1)),IF(ISBLANK(R25),0,RIGHT(R25,SEARCH(":",R25)-1))))</f>
        <v>0-30</v>
      </c>
      <c r="V25" s="111" t="s">
        <v>284</v>
      </c>
      <c r="W25" s="104">
        <f t="shared" si="0"/>
        <v>0</v>
      </c>
    </row>
    <row r="26" spans="1:23" s="7" customFormat="1" ht="15" customHeight="1">
      <c r="A26" s="106"/>
      <c r="B26" s="108"/>
      <c r="C26" s="5">
        <v>1</v>
      </c>
      <c r="D26" s="5">
        <v>1</v>
      </c>
      <c r="E26" s="5">
        <v>1</v>
      </c>
      <c r="F26" s="62">
        <v>0</v>
      </c>
      <c r="G26" s="62">
        <v>0</v>
      </c>
      <c r="H26" s="62">
        <v>0</v>
      </c>
      <c r="I26" s="62">
        <v>0</v>
      </c>
      <c r="J26" s="62">
        <v>0</v>
      </c>
      <c r="K26" s="62">
        <v>0</v>
      </c>
      <c r="L26" s="62">
        <v>0</v>
      </c>
      <c r="M26" s="62">
        <v>0</v>
      </c>
      <c r="N26" s="6"/>
      <c r="O26" s="5">
        <v>1</v>
      </c>
      <c r="P26" s="5">
        <v>1</v>
      </c>
      <c r="Q26" s="62">
        <v>0</v>
      </c>
      <c r="R26" s="62">
        <v>0</v>
      </c>
      <c r="S26" s="110"/>
      <c r="T26" s="110"/>
      <c r="U26" s="110"/>
      <c r="V26" s="112"/>
      <c r="W26" s="105" t="e">
        <f t="shared" si="0"/>
        <v>#VALUE!</v>
      </c>
    </row>
    <row r="27" spans="1:23" ht="15" customHeight="1">
      <c r="A27" s="106" t="s">
        <v>190</v>
      </c>
      <c r="B27" s="107" t="s">
        <v>119</v>
      </c>
      <c r="C27" s="3" t="s">
        <v>245</v>
      </c>
      <c r="D27" s="3" t="s">
        <v>245</v>
      </c>
      <c r="E27" s="3" t="s">
        <v>245</v>
      </c>
      <c r="F27" s="3" t="s">
        <v>245</v>
      </c>
      <c r="G27" s="3" t="s">
        <v>245</v>
      </c>
      <c r="H27" s="3" t="s">
        <v>245</v>
      </c>
      <c r="I27" s="3" t="s">
        <v>245</v>
      </c>
      <c r="J27" s="3" t="s">
        <v>245</v>
      </c>
      <c r="K27" s="3" t="s">
        <v>245</v>
      </c>
      <c r="L27" s="3" t="s">
        <v>245</v>
      </c>
      <c r="M27" s="3" t="s">
        <v>243</v>
      </c>
      <c r="N27" s="3" t="s">
        <v>243</v>
      </c>
      <c r="O27" s="2"/>
      <c r="P27" s="3" t="s">
        <v>243</v>
      </c>
      <c r="Q27" s="3" t="s">
        <v>245</v>
      </c>
      <c r="R27" s="3" t="s">
        <v>245</v>
      </c>
      <c r="S27" s="109">
        <f>COUNTA(C28:R28)</f>
        <v>15</v>
      </c>
      <c r="T27" s="109">
        <f>SUM(C28:R28)</f>
        <v>8</v>
      </c>
      <c r="U27" s="109" t="str">
        <f>VALUE(SUM(IF(ISBLANK(C27),0,LEFT(C27,SEARCH(":",C27)-1)),IF(ISBLANK(D27),0,LEFT(D27,SEARCH(":",D27)-1)),IF(ISBLANK(E27),0,LEFT(E27,SEARCH(":",E27)-1)),IF(ISBLANK(F27),0,LEFT(F27,SEARCH(":",F27)-1)),IF(ISBLANK(G27),0,LEFT(G27,SEARCH(":",G27)-1)),IF(ISBLANK(H27),0,LEFT(H27,SEARCH(":",H27)-1)),IF(ISBLANK(I27),0,LEFT(I27,SEARCH(":",I27)-1)),IF(ISBLANK(J27),0,LEFT(J27,SEARCH(":",J27)-1)),IF(ISBLANK(K27),0,LEFT(K27,SEARCH(":",K27)-1)),IF(ISBLANK(L27),0,LEFT(L27,SEARCH(":",L27)-1)),IF(ISBLANK(M27),0,LEFT(M27,SEARCH(":",M27)-1)),IF(ISBLANK(N27),0,LEFT(N27,SEARCH(":",N27)-1)),IF(ISBLANK(O27),0,LEFT(O27,SEARCH(":",O27)-1)),IF(ISBLANK(P27),0,LEFT(P27,SEARCH(":",P27)-1)),IF(ISBLANK(Q27),0,LEFT(Q27,SEARCH(":",Q27)-1)),IF(ISBLANK(R27),0,LEFT(R27,SEARCH(":",R27)-1)),))&amp;"-"&amp;VALUE(SUM(IF(ISBLANK(C27),0,RIGHT(C27,SEARCH(":",C27)-1)),IF(ISBLANK(D27),0,RIGHT(D27,SEARCH(":",D27)-1)),IF(ISBLANK(E27),0,RIGHT(E27,SEARCH(":",E27)-1)),IF(ISBLANK(F27),0,RIGHT(F27,SEARCH(":",F27)-1)),IF(ISBLANK(G27),0,RIGHT(G27,SEARCH(":",G27)-1)),IF(ISBLANK(H27),0,RIGHT(H27,SEARCH(":",H27)-1)),IF(ISBLANK(I27),0,RIGHT(I27,SEARCH(":",I27)-1)),IF(ISBLANK(J27),0,RIGHT(J27,SEARCH(":",J27)-1)),IF(ISBLANK(K27),0,RIGHT(K27,SEARCH(":",K27)-1)),IF(ISBLANK(L27),0,RIGHT(L27,SEARCH(":",L27)-1)),IF(ISBLANK(M27),0,RIGHT(M27,SEARCH(":",M27)-1)),IF(ISBLANK(N27),0,RIGHT(N27,SEARCH(":",N27)-1)),IF(ISBLANK(O27),0,RIGHT(O27,SEARCH(":",O27)-1)),IF(ISBLANK(P27),0,RIGHT(P27,SEARCH(":",P27)-1)),IF(ISBLANK(Q27),0,RIGHT(Q27,SEARCH(":",Q27)-1)),IF(ISBLANK(R27),0,RIGHT(R27,SEARCH(":",R27)-1))))</f>
        <v>6-24</v>
      </c>
      <c r="V27" s="111" t="s">
        <v>282</v>
      </c>
      <c r="W27" s="104">
        <f t="shared" si="0"/>
        <v>0.25</v>
      </c>
    </row>
    <row r="28" spans="1:23" s="7" customFormat="1" ht="15" customHeight="1">
      <c r="A28" s="106"/>
      <c r="B28" s="108"/>
      <c r="C28" s="5">
        <v>1</v>
      </c>
      <c r="D28" s="5">
        <v>1</v>
      </c>
      <c r="E28" s="62">
        <v>0</v>
      </c>
      <c r="F28" s="62">
        <v>0</v>
      </c>
      <c r="G28" s="62">
        <v>0</v>
      </c>
      <c r="H28" s="62">
        <v>0</v>
      </c>
      <c r="I28" s="62">
        <v>0</v>
      </c>
      <c r="J28" s="62">
        <v>0</v>
      </c>
      <c r="K28" s="62">
        <v>0</v>
      </c>
      <c r="L28" s="62">
        <v>0</v>
      </c>
      <c r="M28" s="5">
        <v>2</v>
      </c>
      <c r="N28" s="5">
        <v>2</v>
      </c>
      <c r="O28" s="6"/>
      <c r="P28" s="5">
        <v>2</v>
      </c>
      <c r="Q28" s="62">
        <v>0</v>
      </c>
      <c r="R28" s="62">
        <v>0</v>
      </c>
      <c r="S28" s="110"/>
      <c r="T28" s="110"/>
      <c r="U28" s="110"/>
      <c r="V28" s="112"/>
      <c r="W28" s="105" t="e">
        <f t="shared" si="0"/>
        <v>#VALUE!</v>
      </c>
    </row>
    <row r="29" spans="1:23" ht="15" customHeight="1">
      <c r="A29" s="106" t="s">
        <v>191</v>
      </c>
      <c r="B29" s="107" t="s">
        <v>262</v>
      </c>
      <c r="C29" s="3" t="s">
        <v>245</v>
      </c>
      <c r="D29" s="3" t="s">
        <v>245</v>
      </c>
      <c r="E29" s="3" t="s">
        <v>245</v>
      </c>
      <c r="F29" s="3" t="s">
        <v>245</v>
      </c>
      <c r="G29" s="3" t="s">
        <v>245</v>
      </c>
      <c r="H29" s="3" t="s">
        <v>245</v>
      </c>
      <c r="I29" s="3" t="s">
        <v>243</v>
      </c>
      <c r="J29" s="3" t="s">
        <v>245</v>
      </c>
      <c r="K29" s="3" t="s">
        <v>245</v>
      </c>
      <c r="L29" s="3" t="s">
        <v>245</v>
      </c>
      <c r="M29" s="3" t="s">
        <v>245</v>
      </c>
      <c r="N29" s="3" t="s">
        <v>243</v>
      </c>
      <c r="O29" s="3" t="s">
        <v>245</v>
      </c>
      <c r="P29" s="2"/>
      <c r="Q29" s="3" t="s">
        <v>245</v>
      </c>
      <c r="R29" s="3" t="s">
        <v>245</v>
      </c>
      <c r="S29" s="109">
        <f>COUNTA(C30:R30)</f>
        <v>15</v>
      </c>
      <c r="T29" s="109">
        <f>SUM(C30:R30)</f>
        <v>7</v>
      </c>
      <c r="U29" s="109" t="str">
        <f>VALUE(SUM(IF(ISBLANK(C29),0,LEFT(C29,SEARCH(":",C29)-1)),IF(ISBLANK(D29),0,LEFT(D29,SEARCH(":",D29)-1)),IF(ISBLANK(E29),0,LEFT(E29,SEARCH(":",E29)-1)),IF(ISBLANK(F29),0,LEFT(F29,SEARCH(":",F29)-1)),IF(ISBLANK(G29),0,LEFT(G29,SEARCH(":",G29)-1)),IF(ISBLANK(H29),0,LEFT(H29,SEARCH(":",H29)-1)),IF(ISBLANK(I29),0,LEFT(I29,SEARCH(":",I29)-1)),IF(ISBLANK(J29),0,LEFT(J29,SEARCH(":",J29)-1)),IF(ISBLANK(K29),0,LEFT(K29,SEARCH(":",K29)-1)),IF(ISBLANK(L29),0,LEFT(L29,SEARCH(":",L29)-1)),IF(ISBLANK(M29),0,LEFT(M29,SEARCH(":",M29)-1)),IF(ISBLANK(N29),0,LEFT(N29,SEARCH(":",N29)-1)),IF(ISBLANK(O29),0,LEFT(O29,SEARCH(":",O29)-1)),IF(ISBLANK(P29),0,LEFT(P29,SEARCH(":",P29)-1)),IF(ISBLANK(Q29),0,LEFT(Q29,SEARCH(":",Q29)-1)),IF(ISBLANK(R29),0,LEFT(R29,SEARCH(":",R29)-1)),))&amp;"-"&amp;VALUE(SUM(IF(ISBLANK(C29),0,RIGHT(C29,SEARCH(":",C29)-1)),IF(ISBLANK(D29),0,RIGHT(D29,SEARCH(":",D29)-1)),IF(ISBLANK(E29),0,RIGHT(E29,SEARCH(":",E29)-1)),IF(ISBLANK(F29),0,RIGHT(F29,SEARCH(":",F29)-1)),IF(ISBLANK(G29),0,RIGHT(G29,SEARCH(":",G29)-1)),IF(ISBLANK(H29),0,RIGHT(H29,SEARCH(":",H29)-1)),IF(ISBLANK(I29),0,RIGHT(I29,SEARCH(":",I29)-1)),IF(ISBLANK(J29),0,RIGHT(J29,SEARCH(":",J29)-1)),IF(ISBLANK(K29),0,RIGHT(K29,SEARCH(":",K29)-1)),IF(ISBLANK(L29),0,RIGHT(L29,SEARCH(":",L29)-1)),IF(ISBLANK(M29),0,RIGHT(M29,SEARCH(":",M29)-1)),IF(ISBLANK(N29),0,RIGHT(N29,SEARCH(":",N29)-1)),IF(ISBLANK(O29),0,RIGHT(O29,SEARCH(":",O29)-1)),IF(ISBLANK(P29),0,RIGHT(P29,SEARCH(":",P29)-1)),IF(ISBLANK(Q29),0,RIGHT(Q29,SEARCH(":",Q29)-1)),IF(ISBLANK(R29),0,RIGHT(R29,SEARCH(":",R29)-1))))</f>
        <v>4-26</v>
      </c>
      <c r="V29" s="111" t="s">
        <v>283</v>
      </c>
      <c r="W29" s="104">
        <f t="shared" si="0"/>
        <v>0.15384615384615385</v>
      </c>
    </row>
    <row r="30" spans="1:23" s="7" customFormat="1" ht="15" customHeight="1">
      <c r="A30" s="106"/>
      <c r="B30" s="108"/>
      <c r="C30" s="5">
        <v>1</v>
      </c>
      <c r="D30" s="62">
        <v>0</v>
      </c>
      <c r="E30" s="62">
        <v>0</v>
      </c>
      <c r="F30" s="5">
        <v>0</v>
      </c>
      <c r="G30" s="5">
        <v>0</v>
      </c>
      <c r="H30" s="62">
        <v>1</v>
      </c>
      <c r="I30" s="62">
        <v>2</v>
      </c>
      <c r="J30" s="62">
        <v>0</v>
      </c>
      <c r="K30" s="62">
        <v>0</v>
      </c>
      <c r="L30" s="62">
        <v>0</v>
      </c>
      <c r="M30" s="5">
        <v>0</v>
      </c>
      <c r="N30" s="62">
        <v>2</v>
      </c>
      <c r="O30" s="62">
        <v>1</v>
      </c>
      <c r="P30" s="63"/>
      <c r="Q30" s="62">
        <v>0</v>
      </c>
      <c r="R30" s="62">
        <v>0</v>
      </c>
      <c r="S30" s="110"/>
      <c r="T30" s="110"/>
      <c r="U30" s="110"/>
      <c r="V30" s="112"/>
      <c r="W30" s="105" t="e">
        <f t="shared" si="0"/>
        <v>#VALUE!</v>
      </c>
    </row>
    <row r="31" spans="1:23" ht="15" customHeight="1">
      <c r="A31" s="106" t="s">
        <v>192</v>
      </c>
      <c r="B31" s="107" t="s">
        <v>277</v>
      </c>
      <c r="C31" s="3" t="s">
        <v>245</v>
      </c>
      <c r="D31" s="3" t="s">
        <v>245</v>
      </c>
      <c r="E31" s="3" t="s">
        <v>245</v>
      </c>
      <c r="F31" s="3" t="s">
        <v>245</v>
      </c>
      <c r="G31" s="3" t="s">
        <v>245</v>
      </c>
      <c r="H31" s="3" t="s">
        <v>245</v>
      </c>
      <c r="I31" s="3" t="s">
        <v>245</v>
      </c>
      <c r="J31" s="3" t="s">
        <v>245</v>
      </c>
      <c r="K31" s="3" t="s">
        <v>245</v>
      </c>
      <c r="L31" s="3" t="s">
        <v>245</v>
      </c>
      <c r="M31" s="3" t="s">
        <v>245</v>
      </c>
      <c r="N31" s="3" t="s">
        <v>243</v>
      </c>
      <c r="O31" s="3" t="s">
        <v>245</v>
      </c>
      <c r="P31" s="3" t="s">
        <v>243</v>
      </c>
      <c r="Q31" s="2"/>
      <c r="R31" s="4" t="s">
        <v>244</v>
      </c>
      <c r="S31" s="109">
        <f>COUNTA(C32:R32)</f>
        <v>15</v>
      </c>
      <c r="T31" s="109">
        <f>SUM(C32:R32)</f>
        <v>10</v>
      </c>
      <c r="U31" s="109" t="str">
        <f>VALUE(SUM(IF(ISBLANK(C31),0,LEFT(C31,SEARCH(":",C31)-1)),IF(ISBLANK(D31),0,LEFT(D31,SEARCH(":",D31)-1)),IF(ISBLANK(E31),0,LEFT(E31,SEARCH(":",E31)-1)),IF(ISBLANK(F31),0,LEFT(F31,SEARCH(":",F31)-1)),IF(ISBLANK(G31),0,LEFT(G31,SEARCH(":",G31)-1)),IF(ISBLANK(H31),0,LEFT(H31,SEARCH(":",H31)-1)),IF(ISBLANK(I31),0,LEFT(I31,SEARCH(":",I31)-1)),IF(ISBLANK(J31),0,LEFT(J31,SEARCH(":",J31)-1)),IF(ISBLANK(K31),0,LEFT(K31,SEARCH(":",K31)-1)),IF(ISBLANK(L31),0,LEFT(L31,SEARCH(":",L31)-1)),IF(ISBLANK(M31),0,LEFT(M31,SEARCH(":",M31)-1)),IF(ISBLANK(N31),0,LEFT(N31,SEARCH(":",N31)-1)),IF(ISBLANK(O31),0,LEFT(O31,SEARCH(":",O31)-1)),IF(ISBLANK(P31),0,LEFT(P31,SEARCH(":",P31)-1)),IF(ISBLANK(Q31),0,LEFT(Q31,SEARCH(":",Q31)-1)),IF(ISBLANK(R31),0,LEFT(R31,SEARCH(":",R31)-1)),))&amp;"-"&amp;VALUE(SUM(IF(ISBLANK(C31),0,RIGHT(C31,SEARCH(":",C31)-1)),IF(ISBLANK(D31),0,RIGHT(D31,SEARCH(":",D31)-1)),IF(ISBLANK(E31),0,RIGHT(E31,SEARCH(":",E31)-1)),IF(ISBLANK(F31),0,RIGHT(F31,SEARCH(":",F31)-1)),IF(ISBLANK(G31),0,RIGHT(G31,SEARCH(":",G31)-1)),IF(ISBLANK(H31),0,RIGHT(H31,SEARCH(":",H31)-1)),IF(ISBLANK(I31),0,RIGHT(I31,SEARCH(":",I31)-1)),IF(ISBLANK(J31),0,RIGHT(J31,SEARCH(":",J31)-1)),IF(ISBLANK(K31),0,RIGHT(K31,SEARCH(":",K31)-1)),IF(ISBLANK(L31),0,RIGHT(L31,SEARCH(":",L31)-1)),IF(ISBLANK(M31),0,RIGHT(M31,SEARCH(":",M31)-1)),IF(ISBLANK(N31),0,RIGHT(N31,SEARCH(":",N31)-1)),IF(ISBLANK(O31),0,RIGHT(O31,SEARCH(":",O31)-1)),IF(ISBLANK(P31),0,RIGHT(P31,SEARCH(":",P31)-1)),IF(ISBLANK(Q31),0,RIGHT(Q31,SEARCH(":",Q31)-1)),IF(ISBLANK(R31),0,RIGHT(R31,SEARCH(":",R31)-1))))</f>
        <v>5-26</v>
      </c>
      <c r="V31" s="111" t="s">
        <v>281</v>
      </c>
      <c r="W31" s="104">
        <f t="shared" si="0"/>
        <v>0.19230769230769232</v>
      </c>
    </row>
    <row r="32" spans="1:23" s="7" customFormat="1" ht="15" customHeight="1">
      <c r="A32" s="106"/>
      <c r="B32" s="108"/>
      <c r="C32" s="62">
        <v>0</v>
      </c>
      <c r="D32" s="62">
        <v>0</v>
      </c>
      <c r="E32" s="62">
        <v>0</v>
      </c>
      <c r="F32" s="62">
        <v>0</v>
      </c>
      <c r="G32" s="62">
        <v>1</v>
      </c>
      <c r="H32" s="62">
        <v>0</v>
      </c>
      <c r="I32" s="62">
        <v>1</v>
      </c>
      <c r="J32" s="62">
        <v>1</v>
      </c>
      <c r="K32" s="62">
        <v>1</v>
      </c>
      <c r="L32" s="62">
        <v>0</v>
      </c>
      <c r="M32" s="62">
        <v>1</v>
      </c>
      <c r="N32" s="62">
        <v>2</v>
      </c>
      <c r="O32" s="62">
        <v>0</v>
      </c>
      <c r="P32" s="62">
        <v>2</v>
      </c>
      <c r="Q32" s="63"/>
      <c r="R32" s="13">
        <v>1</v>
      </c>
      <c r="S32" s="110"/>
      <c r="T32" s="110"/>
      <c r="U32" s="110"/>
      <c r="V32" s="112"/>
      <c r="W32" s="105" t="e">
        <f t="shared" si="0"/>
        <v>#VALUE!</v>
      </c>
    </row>
    <row r="33" spans="1:23" ht="15" customHeight="1">
      <c r="A33" s="106" t="s">
        <v>193</v>
      </c>
      <c r="B33" s="107" t="s">
        <v>272</v>
      </c>
      <c r="C33" s="3" t="s">
        <v>245</v>
      </c>
      <c r="D33" s="3" t="s">
        <v>245</v>
      </c>
      <c r="E33" s="3" t="s">
        <v>245</v>
      </c>
      <c r="F33" s="3" t="s">
        <v>245</v>
      </c>
      <c r="G33" s="72" t="s">
        <v>245</v>
      </c>
      <c r="H33" s="72" t="s">
        <v>245</v>
      </c>
      <c r="I33" s="3" t="s">
        <v>245</v>
      </c>
      <c r="J33" s="3" t="s">
        <v>245</v>
      </c>
      <c r="K33" s="3" t="s">
        <v>245</v>
      </c>
      <c r="L33" s="3" t="s">
        <v>245</v>
      </c>
      <c r="M33" s="3" t="s">
        <v>245</v>
      </c>
      <c r="N33" s="3" t="s">
        <v>243</v>
      </c>
      <c r="O33" s="3" t="s">
        <v>245</v>
      </c>
      <c r="P33" s="72" t="s">
        <v>243</v>
      </c>
      <c r="Q33" s="4" t="s">
        <v>246</v>
      </c>
      <c r="R33" s="2"/>
      <c r="S33" s="109">
        <f>COUNTA(C34:R34)</f>
        <v>15</v>
      </c>
      <c r="T33" s="109">
        <f>SUM(C34:R34)</f>
        <v>11</v>
      </c>
      <c r="U33" s="109" t="str">
        <f>VALUE(SUM(IF(ISBLANK(C33),0,LEFT(C33,SEARCH(":",C33)-1)),IF(ISBLANK(D33),0,LEFT(D33,SEARCH(":",D33)-1)),IF(ISBLANK(E33),0,LEFT(E33,SEARCH(":",E33)-1)),IF(ISBLANK(F33),0,LEFT(F33,SEARCH(":",F33)-1)),IF(ISBLANK(G33),0,LEFT(G33,SEARCH(":",G33)-1)),IF(ISBLANK(H33),0,LEFT(H33,SEARCH(":",H33)-1)),IF(ISBLANK(I33),0,LEFT(I33,SEARCH(":",I33)-1)),IF(ISBLANK(J33),0,LEFT(J33,SEARCH(":",J33)-1)),IF(ISBLANK(K33),0,LEFT(K33,SEARCH(":",K33)-1)),IF(ISBLANK(L33),0,LEFT(L33,SEARCH(":",L33)-1)),IF(ISBLANK(M33),0,LEFT(M33,SEARCH(":",M33)-1)),IF(ISBLANK(N33),0,LEFT(N33,SEARCH(":",N33)-1)),IF(ISBLANK(O33),0,LEFT(O33,SEARCH(":",O33)-1)),IF(ISBLANK(P33),0,LEFT(P33,SEARCH(":",P33)-1)),IF(ISBLANK(Q33),0,LEFT(Q33,SEARCH(":",Q33)-1)),IF(ISBLANK(R33),0,LEFT(R33,SEARCH(":",R33)-1)),))&amp;"-"&amp;VALUE(SUM(IF(ISBLANK(C33),0,RIGHT(C33,SEARCH(":",C33)-1)),IF(ISBLANK(D33),0,RIGHT(D33,SEARCH(":",D33)-1)),IF(ISBLANK(E33),0,RIGHT(E33,SEARCH(":",E33)-1)),IF(ISBLANK(F33),0,RIGHT(F33,SEARCH(":",F33)-1)),IF(ISBLANK(G33),0,RIGHT(G33,SEARCH(":",G33)-1)),IF(ISBLANK(H33),0,RIGHT(H33,SEARCH(":",H33)-1)),IF(ISBLANK(I33),0,RIGHT(I33,SEARCH(":",I33)-1)),IF(ISBLANK(J33),0,RIGHT(J33,SEARCH(":",J33)-1)),IF(ISBLANK(K33),0,RIGHT(K33,SEARCH(":",K33)-1)),IF(ISBLANK(L33),0,RIGHT(L33,SEARCH(":",L33)-1)),IF(ISBLANK(M33),0,RIGHT(M33,SEARCH(":",M33)-1)),IF(ISBLANK(N33),0,RIGHT(N33,SEARCH(":",N33)-1)),IF(ISBLANK(O33),0,RIGHT(O33,SEARCH(":",O33)-1)),IF(ISBLANK(P33),0,RIGHT(P33,SEARCH(":",P33)-1)),IF(ISBLANK(Q33),0,RIGHT(Q33,SEARCH(":",Q33)-1)),IF(ISBLANK(R33),0,RIGHT(R33,SEARCH(":",R33)-1))))</f>
        <v>6-25</v>
      </c>
      <c r="V33" s="111" t="s">
        <v>280</v>
      </c>
      <c r="W33" s="104">
        <f t="shared" si="0"/>
        <v>0.24</v>
      </c>
    </row>
    <row r="34" spans="1:23" s="7" customFormat="1" ht="15" customHeight="1">
      <c r="A34" s="106"/>
      <c r="B34" s="108"/>
      <c r="C34" s="5">
        <v>0</v>
      </c>
      <c r="D34" s="5">
        <v>0</v>
      </c>
      <c r="E34" s="5">
        <v>0</v>
      </c>
      <c r="F34" s="5">
        <v>0</v>
      </c>
      <c r="G34" s="73">
        <v>1</v>
      </c>
      <c r="H34" s="73">
        <v>0</v>
      </c>
      <c r="I34" s="5">
        <v>1</v>
      </c>
      <c r="J34" s="5">
        <v>1</v>
      </c>
      <c r="K34" s="5">
        <v>1</v>
      </c>
      <c r="L34" s="5">
        <v>0</v>
      </c>
      <c r="M34" s="5">
        <v>1</v>
      </c>
      <c r="N34" s="5">
        <v>2</v>
      </c>
      <c r="O34" s="73">
        <v>0</v>
      </c>
      <c r="P34" s="73">
        <v>2</v>
      </c>
      <c r="Q34" s="13">
        <v>2</v>
      </c>
      <c r="R34" s="6"/>
      <c r="S34" s="110"/>
      <c r="T34" s="110"/>
      <c r="U34" s="110"/>
      <c r="V34" s="112"/>
      <c r="W34" s="105" t="e">
        <f t="shared" si="0"/>
        <v>#VALUE!</v>
      </c>
    </row>
    <row r="36" spans="1:23">
      <c r="A36" s="12"/>
      <c r="D36" t="s">
        <v>33</v>
      </c>
      <c r="J36" t="s">
        <v>95</v>
      </c>
    </row>
  </sheetData>
  <mergeCells count="112">
    <mergeCell ref="V21:V22"/>
    <mergeCell ref="S27:S28"/>
    <mergeCell ref="S29:S30"/>
    <mergeCell ref="B23:B24"/>
    <mergeCell ref="U25:U26"/>
    <mergeCell ref="B25:B26"/>
    <mergeCell ref="T21:T22"/>
    <mergeCell ref="U21:U22"/>
    <mergeCell ref="W33:W34"/>
    <mergeCell ref="T33:T34"/>
    <mergeCell ref="U33:U34"/>
    <mergeCell ref="V33:V34"/>
    <mergeCell ref="B33:B34"/>
    <mergeCell ref="S33:S34"/>
    <mergeCell ref="W25:W26"/>
    <mergeCell ref="T31:T32"/>
    <mergeCell ref="U31:U32"/>
    <mergeCell ref="V31:V32"/>
    <mergeCell ref="W31:W32"/>
    <mergeCell ref="W29:W30"/>
    <mergeCell ref="S31:S32"/>
    <mergeCell ref="B31:B32"/>
    <mergeCell ref="A27:A28"/>
    <mergeCell ref="B27:B28"/>
    <mergeCell ref="T27:T28"/>
    <mergeCell ref="U27:U28"/>
    <mergeCell ref="V27:V28"/>
    <mergeCell ref="W27:W28"/>
    <mergeCell ref="A29:A30"/>
    <mergeCell ref="T29:T30"/>
    <mergeCell ref="U29:U30"/>
    <mergeCell ref="V29:V30"/>
    <mergeCell ref="A23:A24"/>
    <mergeCell ref="A33:A34"/>
    <mergeCell ref="B29:B30"/>
    <mergeCell ref="S19:S20"/>
    <mergeCell ref="S21:S22"/>
    <mergeCell ref="V25:V26"/>
    <mergeCell ref="S23:S24"/>
    <mergeCell ref="S25:S26"/>
    <mergeCell ref="W21:W22"/>
    <mergeCell ref="A19:A20"/>
    <mergeCell ref="T19:T20"/>
    <mergeCell ref="U19:U20"/>
    <mergeCell ref="V19:V20"/>
    <mergeCell ref="W19:W20"/>
    <mergeCell ref="A21:A22"/>
    <mergeCell ref="B19:B20"/>
    <mergeCell ref="B21:B22"/>
    <mergeCell ref="T23:T24"/>
    <mergeCell ref="U23:U24"/>
    <mergeCell ref="V23:V24"/>
    <mergeCell ref="W23:W24"/>
    <mergeCell ref="A25:A26"/>
    <mergeCell ref="T25:T26"/>
    <mergeCell ref="A31:A32"/>
    <mergeCell ref="A17:A18"/>
    <mergeCell ref="V17:V18"/>
    <mergeCell ref="S9:S10"/>
    <mergeCell ref="S11:S12"/>
    <mergeCell ref="W11:W12"/>
    <mergeCell ref="A7:A8"/>
    <mergeCell ref="B17:B18"/>
    <mergeCell ref="T7:T8"/>
    <mergeCell ref="U7:U8"/>
    <mergeCell ref="W17:W18"/>
    <mergeCell ref="T15:T16"/>
    <mergeCell ref="U15:U16"/>
    <mergeCell ref="V15:V16"/>
    <mergeCell ref="W15:W16"/>
    <mergeCell ref="B9:B10"/>
    <mergeCell ref="T17:T18"/>
    <mergeCell ref="U17:U18"/>
    <mergeCell ref="S17:S18"/>
    <mergeCell ref="B7:B8"/>
    <mergeCell ref="V7:V8"/>
    <mergeCell ref="B11:B12"/>
    <mergeCell ref="T13:T14"/>
    <mergeCell ref="U13:U14"/>
    <mergeCell ref="V13:V14"/>
    <mergeCell ref="W7:W8"/>
    <mergeCell ref="W13:W14"/>
    <mergeCell ref="W9:W10"/>
    <mergeCell ref="T11:T12"/>
    <mergeCell ref="U11:U12"/>
    <mergeCell ref="B13:B14"/>
    <mergeCell ref="S7:S8"/>
    <mergeCell ref="B15:B16"/>
    <mergeCell ref="A9:A10"/>
    <mergeCell ref="A11:A12"/>
    <mergeCell ref="A13:A14"/>
    <mergeCell ref="A15:A16"/>
    <mergeCell ref="V11:V12"/>
    <mergeCell ref="S13:S14"/>
    <mergeCell ref="T9:T10"/>
    <mergeCell ref="U9:U10"/>
    <mergeCell ref="V9:V10"/>
    <mergeCell ref="S15:S16"/>
    <mergeCell ref="W3:W4"/>
    <mergeCell ref="A5:A6"/>
    <mergeCell ref="T5:T6"/>
    <mergeCell ref="U5:U6"/>
    <mergeCell ref="V5:V6"/>
    <mergeCell ref="S3:S4"/>
    <mergeCell ref="S5:S6"/>
    <mergeCell ref="A3:A4"/>
    <mergeCell ref="B3:B4"/>
    <mergeCell ref="T3:T4"/>
    <mergeCell ref="U3:U4"/>
    <mergeCell ref="V3:V4"/>
    <mergeCell ref="B5:B6"/>
    <mergeCell ref="W5:W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colBreaks count="1" manualBreakCount="1">
    <brk id="2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36"/>
  <sheetViews>
    <sheetView view="pageBreakPreview" zoomScale="85" zoomScaleNormal="70" zoomScaleSheetLayoutView="85" workbookViewId="0"/>
  </sheetViews>
  <sheetFormatPr defaultRowHeight="18" customHeight="1"/>
  <cols>
    <col min="1" max="1" width="10.7109375" customWidth="1"/>
    <col min="2" max="2" width="20.7109375" customWidth="1"/>
    <col min="3" max="19" width="6.7109375" customWidth="1"/>
    <col min="21" max="21" width="10.28515625" bestFit="1" customWidth="1"/>
    <col min="24" max="24" width="9.140625" customWidth="1"/>
  </cols>
  <sheetData>
    <row r="1" spans="1:23" ht="18" customHeight="1">
      <c r="A1" t="s">
        <v>40</v>
      </c>
      <c r="C1" s="8" t="s">
        <v>129</v>
      </c>
      <c r="R1" t="s">
        <v>30</v>
      </c>
      <c r="W1" t="s">
        <v>34</v>
      </c>
    </row>
    <row r="2" spans="1:23" ht="25.5" customHeight="1">
      <c r="A2" s="1" t="s">
        <v>24</v>
      </c>
      <c r="B2" s="1" t="s">
        <v>25</v>
      </c>
      <c r="C2" s="11" t="s">
        <v>0</v>
      </c>
      <c r="D2" s="11" t="s">
        <v>2</v>
      </c>
      <c r="E2" s="11" t="s">
        <v>4</v>
      </c>
      <c r="F2" s="11" t="s">
        <v>5</v>
      </c>
      <c r="G2" s="11" t="s">
        <v>7</v>
      </c>
      <c r="H2" s="11" t="s">
        <v>8</v>
      </c>
      <c r="I2" s="11" t="s">
        <v>11</v>
      </c>
      <c r="J2" s="11" t="s">
        <v>13</v>
      </c>
      <c r="K2" s="11" t="s">
        <v>14</v>
      </c>
      <c r="L2" s="11" t="s">
        <v>15</v>
      </c>
      <c r="M2" s="11" t="s">
        <v>16</v>
      </c>
      <c r="N2" s="11" t="s">
        <v>17</v>
      </c>
      <c r="O2" s="11" t="s">
        <v>18</v>
      </c>
      <c r="P2" s="11" t="s">
        <v>19</v>
      </c>
      <c r="Q2" s="11" t="s">
        <v>21</v>
      </c>
      <c r="R2" s="11" t="s">
        <v>22</v>
      </c>
      <c r="S2" s="64" t="s">
        <v>118</v>
      </c>
      <c r="T2" s="64" t="s">
        <v>26</v>
      </c>
      <c r="U2" s="64" t="s">
        <v>29</v>
      </c>
      <c r="V2" s="64" t="s">
        <v>27</v>
      </c>
      <c r="W2" s="64" t="s">
        <v>28</v>
      </c>
    </row>
    <row r="3" spans="1:23" ht="18" customHeight="1">
      <c r="A3" s="115" t="s">
        <v>194</v>
      </c>
      <c r="B3" s="9" t="s">
        <v>9</v>
      </c>
      <c r="C3" s="2"/>
      <c r="D3" s="3" t="s">
        <v>243</v>
      </c>
      <c r="E3" s="3" t="s">
        <v>244</v>
      </c>
      <c r="F3" s="3" t="s">
        <v>244</v>
      </c>
      <c r="G3" s="3" t="s">
        <v>245</v>
      </c>
      <c r="H3" s="3" t="s">
        <v>244</v>
      </c>
      <c r="I3" s="3" t="s">
        <v>244</v>
      </c>
      <c r="J3" s="3" t="s">
        <v>244</v>
      </c>
      <c r="K3" s="3" t="s">
        <v>244</v>
      </c>
      <c r="L3" s="3" t="s">
        <v>243</v>
      </c>
      <c r="M3" s="3" t="s">
        <v>243</v>
      </c>
      <c r="N3" s="3" t="s">
        <v>243</v>
      </c>
      <c r="O3" s="3" t="s">
        <v>243</v>
      </c>
      <c r="P3" s="3" t="s">
        <v>243</v>
      </c>
      <c r="Q3" s="3" t="s">
        <v>243</v>
      </c>
      <c r="R3" s="3"/>
      <c r="S3" s="116">
        <f>COUNTA(C4:R4)</f>
        <v>14</v>
      </c>
      <c r="T3" s="116">
        <f>SUM(C4:R4)</f>
        <v>21</v>
      </c>
      <c r="U3" s="116" t="str">
        <f>VALUE(SUM(IF(ISBLANK(C3),0,LEFT(C3,SEARCH(":",C3)-1)),IF(ISBLANK(D3),0,LEFT(D3,SEARCH(":",D3)-1)),IF(ISBLANK(E3),0,LEFT(E3,SEARCH(":",E3)-1)),IF(ISBLANK(F3),0,LEFT(F3,SEARCH(":",F3)-1)),IF(ISBLANK(G3),0,LEFT(G3,SEARCH(":",G3)-1)),IF(ISBLANK(H3),0,LEFT(H3,SEARCH(":",H3)-1)),IF(ISBLANK(I3),0,LEFT(I3,SEARCH(":",I3)-1)),IF(ISBLANK(J3),0,LEFT(J3,SEARCH(":",J3)-1)),IF(ISBLANK(K3),0,LEFT(K3,SEARCH(":",K3)-1)),IF(ISBLANK(L3),0,LEFT(L3,SEARCH(":",L3)-1)),IF(ISBLANK(M3),0,LEFT(M3,SEARCH(":",M3)-1)),IF(ISBLANK(N3),0,LEFT(N3,SEARCH(":",N3)-1)),IF(ISBLANK(O3),0,LEFT(O3,SEARCH(":",O3)-1)),IF(ISBLANK(P3),0,LEFT(P3,SEARCH(":",P3)-1)),IF(ISBLANK(Q3),0,LEFT(Q3,SEARCH(":",Q3)-1)),IF(ISBLANK(R3),0,LEFT(R3,SEARCH(":",R3)-1)),))&amp;"-"&amp;VALUE(SUM(IF(ISBLANK(C3),0,RIGHT(C3,SEARCH(":",C3)-1)),IF(ISBLANK(D3),0,RIGHT(D3,SEARCH(":",D3)-1)),IF(ISBLANK(E3),0,RIGHT(E3,SEARCH(":",E3)-1)),IF(ISBLANK(F3),0,RIGHT(F3,SEARCH(":",F3)-1)),IF(ISBLANK(G3),0,RIGHT(G3,SEARCH(":",G3)-1)),IF(ISBLANK(H3),0,RIGHT(H3,SEARCH(":",H3)-1)),IF(ISBLANK(I3),0,RIGHT(I3,SEARCH(":",I3)-1)),IF(ISBLANK(J3),0,RIGHT(J3,SEARCH(":",J3)-1)),IF(ISBLANK(K3),0,RIGHT(K3,SEARCH(":",K3)-1)),IF(ISBLANK(L3),0,RIGHT(L3,SEARCH(":",L3)-1)),IF(ISBLANK(M3),0,RIGHT(M3,SEARCH(":",M3)-1)),IF(ISBLANK(N3),0,RIGHT(N3,SEARCH(":",N3)-1)),IF(ISBLANK(O3),0,RIGHT(O3,SEARCH(":",O3)-1)),IF(ISBLANK(P3),0,RIGHT(P3,SEARCH(":",P3)-1)),IF(ISBLANK(Q3),0,RIGHT(Q3,SEARCH(":",Q3)-1)),IF(ISBLANK(R3),0,RIGHT(R3,SEARCH(":",R3)-1))))</f>
        <v>20-14</v>
      </c>
      <c r="V3" s="111" t="s">
        <v>258</v>
      </c>
      <c r="W3" s="118">
        <f t="shared" ref="W3:W24" si="0">LEFT(U3,SEARCH("-",U3)-1)/RIGHT(U3,LEN(U3)-SEARCH("-",U3))</f>
        <v>1.4285714285714286</v>
      </c>
    </row>
    <row r="4" spans="1:23" s="7" customFormat="1" ht="18" customHeight="1">
      <c r="A4" s="115"/>
      <c r="B4" s="9" t="s">
        <v>1</v>
      </c>
      <c r="C4" s="6"/>
      <c r="D4" s="5">
        <v>2</v>
      </c>
      <c r="E4" s="5">
        <v>1</v>
      </c>
      <c r="F4" s="5">
        <v>1</v>
      </c>
      <c r="G4" s="15">
        <v>1</v>
      </c>
      <c r="H4" s="15">
        <v>1</v>
      </c>
      <c r="I4" s="15">
        <v>1</v>
      </c>
      <c r="J4" s="5">
        <v>1</v>
      </c>
      <c r="K4" s="15">
        <v>1</v>
      </c>
      <c r="L4" s="5">
        <v>2</v>
      </c>
      <c r="M4" s="5">
        <v>2</v>
      </c>
      <c r="N4" s="5">
        <v>2</v>
      </c>
      <c r="O4" s="5">
        <v>2</v>
      </c>
      <c r="P4" s="5">
        <v>2</v>
      </c>
      <c r="Q4" s="5">
        <v>2</v>
      </c>
      <c r="R4" s="5"/>
      <c r="S4" s="117"/>
      <c r="T4" s="117"/>
      <c r="U4" s="117"/>
      <c r="V4" s="112"/>
      <c r="W4" s="119" t="e">
        <f t="shared" si="0"/>
        <v>#VALUE!</v>
      </c>
    </row>
    <row r="5" spans="1:23" ht="18" customHeight="1">
      <c r="A5" s="115" t="s">
        <v>195</v>
      </c>
      <c r="B5" s="9" t="s">
        <v>270</v>
      </c>
      <c r="C5" s="3" t="s">
        <v>245</v>
      </c>
      <c r="D5" s="2"/>
      <c r="E5" s="3" t="s">
        <v>245</v>
      </c>
      <c r="F5" s="3" t="s">
        <v>245</v>
      </c>
      <c r="G5" s="3" t="s">
        <v>245</v>
      </c>
      <c r="H5" s="3" t="s">
        <v>245</v>
      </c>
      <c r="I5" s="3" t="s">
        <v>245</v>
      </c>
      <c r="J5" s="3" t="s">
        <v>245</v>
      </c>
      <c r="K5" s="3" t="s">
        <v>243</v>
      </c>
      <c r="L5" s="3" t="s">
        <v>243</v>
      </c>
      <c r="M5" s="3" t="s">
        <v>243</v>
      </c>
      <c r="N5" s="3" t="s">
        <v>243</v>
      </c>
      <c r="O5" s="3" t="s">
        <v>243</v>
      </c>
      <c r="P5" s="3" t="s">
        <v>245</v>
      </c>
      <c r="Q5" s="3" t="s">
        <v>245</v>
      </c>
      <c r="R5" s="3"/>
      <c r="S5" s="116">
        <f t="shared" ref="S5" si="1">COUNTA(C6:R6)</f>
        <v>14</v>
      </c>
      <c r="T5" s="116">
        <f>SUM(C6:R6)</f>
        <v>10</v>
      </c>
      <c r="U5" s="116" t="str">
        <f t="shared" ref="U5" si="2">VALUE(SUM(IF(ISBLANK(C5),0,LEFT(C5,SEARCH(":",C5)-1)),IF(ISBLANK(D5),0,LEFT(D5,SEARCH(":",D5)-1)),IF(ISBLANK(E5),0,LEFT(E5,SEARCH(":",E5)-1)),IF(ISBLANK(F5),0,LEFT(F5,SEARCH(":",F5)-1)),IF(ISBLANK(G5),0,LEFT(G5,SEARCH(":",G5)-1)),IF(ISBLANK(H5),0,LEFT(H5,SEARCH(":",H5)-1)),IF(ISBLANK(I5),0,LEFT(I5,SEARCH(":",I5)-1)),IF(ISBLANK(J5),0,LEFT(J5,SEARCH(":",J5)-1)),IF(ISBLANK(K5),0,LEFT(K5,SEARCH(":",K5)-1)),IF(ISBLANK(L5),0,LEFT(L5,SEARCH(":",L5)-1)),IF(ISBLANK(M5),0,LEFT(M5,SEARCH(":",M5)-1)),IF(ISBLANK(N5),0,LEFT(N5,SEARCH(":",N5)-1)),IF(ISBLANK(O5),0,LEFT(O5,SEARCH(":",O5)-1)),IF(ISBLANK(P5),0,LEFT(P5,SEARCH(":",P5)-1)),IF(ISBLANK(Q5),0,LEFT(Q5,SEARCH(":",Q5)-1)),IF(ISBLANK(R5),0,LEFT(R5,SEARCH(":",R5)-1)),))&amp;"-"&amp;VALUE(SUM(IF(ISBLANK(C5),0,RIGHT(C5,SEARCH(":",C5)-1)),IF(ISBLANK(D5),0,RIGHT(D5,SEARCH(":",D5)-1)),IF(ISBLANK(E5),0,RIGHT(E5,SEARCH(":",E5)-1)),IF(ISBLANK(F5),0,RIGHT(F5,SEARCH(":",F5)-1)),IF(ISBLANK(G5),0,RIGHT(G5,SEARCH(":",G5)-1)),IF(ISBLANK(H5),0,RIGHT(H5,SEARCH(":",H5)-1)),IF(ISBLANK(I5),0,RIGHT(I5,SEARCH(":",I5)-1)),IF(ISBLANK(J5),0,RIGHT(J5,SEARCH(":",J5)-1)),IF(ISBLANK(K5),0,RIGHT(K5,SEARCH(":",K5)-1)),IF(ISBLANK(L5),0,RIGHT(L5,SEARCH(":",L5)-1)),IF(ISBLANK(M5),0,RIGHT(M5,SEARCH(":",M5)-1)),IF(ISBLANK(N5),0,RIGHT(N5,SEARCH(":",N5)-1)),IF(ISBLANK(O5),0,RIGHT(O5,SEARCH(":",O5)-1)),IF(ISBLANK(P5),0,RIGHT(P5,SEARCH(":",P5)-1)),IF(ISBLANK(Q5),0,RIGHT(Q5,SEARCH(":",Q5)-1)),IF(ISBLANK(R5),0,RIGHT(R5,SEARCH(":",R5)-1))))</f>
        <v>10-18</v>
      </c>
      <c r="V5" s="111" t="s">
        <v>278</v>
      </c>
      <c r="W5" s="118">
        <f t="shared" si="0"/>
        <v>0.55555555555555558</v>
      </c>
    </row>
    <row r="6" spans="1:23" s="7" customFormat="1" ht="18" customHeight="1">
      <c r="A6" s="115"/>
      <c r="B6" s="9" t="s">
        <v>3</v>
      </c>
      <c r="C6" s="5">
        <v>0</v>
      </c>
      <c r="D6" s="6"/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2</v>
      </c>
      <c r="L6" s="5">
        <v>2</v>
      </c>
      <c r="M6" s="5">
        <v>2</v>
      </c>
      <c r="N6" s="5">
        <v>2</v>
      </c>
      <c r="O6" s="5">
        <v>2</v>
      </c>
      <c r="P6" s="5">
        <v>0</v>
      </c>
      <c r="Q6" s="5">
        <v>0</v>
      </c>
      <c r="R6" s="5"/>
      <c r="S6" s="117"/>
      <c r="T6" s="117"/>
      <c r="U6" s="117"/>
      <c r="V6" s="112"/>
      <c r="W6" s="119" t="e">
        <f t="shared" si="0"/>
        <v>#VALUE!</v>
      </c>
    </row>
    <row r="7" spans="1:23" ht="18" customHeight="1">
      <c r="A7" s="115" t="s">
        <v>196</v>
      </c>
      <c r="B7" s="9" t="s">
        <v>108</v>
      </c>
      <c r="C7" s="3" t="s">
        <v>246</v>
      </c>
      <c r="D7" s="3" t="s">
        <v>243</v>
      </c>
      <c r="E7" s="2"/>
      <c r="F7" s="3" t="s">
        <v>243</v>
      </c>
      <c r="G7" s="3" t="s">
        <v>243</v>
      </c>
      <c r="H7" s="3" t="s">
        <v>243</v>
      </c>
      <c r="I7" s="3" t="s">
        <v>243</v>
      </c>
      <c r="J7" s="3" t="s">
        <v>243</v>
      </c>
      <c r="K7" s="3" t="s">
        <v>243</v>
      </c>
      <c r="L7" s="3" t="s">
        <v>243</v>
      </c>
      <c r="M7" s="3" t="s">
        <v>243</v>
      </c>
      <c r="N7" s="3" t="s">
        <v>243</v>
      </c>
      <c r="O7" s="3" t="s">
        <v>243</v>
      </c>
      <c r="P7" s="3" t="s">
        <v>243</v>
      </c>
      <c r="Q7" s="3" t="s">
        <v>243</v>
      </c>
      <c r="R7" s="3"/>
      <c r="S7" s="116">
        <f t="shared" ref="S7" si="3">COUNTA(C8:R8)</f>
        <v>14</v>
      </c>
      <c r="T7" s="116">
        <f>SUM(C8:R8)</f>
        <v>28</v>
      </c>
      <c r="U7" s="116" t="str">
        <f t="shared" ref="U7" si="4">VALUE(SUM(IF(ISBLANK(C7),0,LEFT(C7,SEARCH(":",C7)-1)),IF(ISBLANK(D7),0,LEFT(D7,SEARCH(":",D7)-1)),IF(ISBLANK(E7),0,LEFT(E7,SEARCH(":",E7)-1)),IF(ISBLANK(F7),0,LEFT(F7,SEARCH(":",F7)-1)),IF(ISBLANK(G7),0,LEFT(G7,SEARCH(":",G7)-1)),IF(ISBLANK(H7),0,LEFT(H7,SEARCH(":",H7)-1)),IF(ISBLANK(I7),0,LEFT(I7,SEARCH(":",I7)-1)),IF(ISBLANK(J7),0,LEFT(J7,SEARCH(":",J7)-1)),IF(ISBLANK(K7),0,LEFT(K7,SEARCH(":",K7)-1)),IF(ISBLANK(L7),0,LEFT(L7,SEARCH(":",L7)-1)),IF(ISBLANK(M7),0,LEFT(M7,SEARCH(":",M7)-1)),IF(ISBLANK(N7),0,LEFT(N7,SEARCH(":",N7)-1)),IF(ISBLANK(O7),0,LEFT(O7,SEARCH(":",O7)-1)),IF(ISBLANK(P7),0,LEFT(P7,SEARCH(":",P7)-1)),IF(ISBLANK(Q7),0,LEFT(Q7,SEARCH(":",Q7)-1)),IF(ISBLANK(R7),0,LEFT(R7,SEARCH(":",R7)-1)),))&amp;"-"&amp;VALUE(SUM(IF(ISBLANK(C7),0,RIGHT(C7,SEARCH(":",C7)-1)),IF(ISBLANK(D7),0,RIGHT(D7,SEARCH(":",D7)-1)),IF(ISBLANK(E7),0,RIGHT(E7,SEARCH(":",E7)-1)),IF(ISBLANK(F7),0,RIGHT(F7,SEARCH(":",F7)-1)),IF(ISBLANK(G7),0,RIGHT(G7,SEARCH(":",G7)-1)),IF(ISBLANK(H7),0,RIGHT(H7,SEARCH(":",H7)-1)),IF(ISBLANK(I7),0,RIGHT(I7,SEARCH(":",I7)-1)),IF(ISBLANK(J7),0,RIGHT(J7,SEARCH(":",J7)-1)),IF(ISBLANK(K7),0,RIGHT(K7,SEARCH(":",K7)-1)),IF(ISBLANK(L7),0,RIGHT(L7,SEARCH(":",L7)-1)),IF(ISBLANK(M7),0,RIGHT(M7,SEARCH(":",M7)-1)),IF(ISBLANK(N7),0,RIGHT(N7,SEARCH(":",N7)-1)),IF(ISBLANK(O7),0,RIGHT(O7,SEARCH(":",O7)-1)),IF(ISBLANK(P7),0,RIGHT(P7,SEARCH(":",P7)-1)),IF(ISBLANK(Q7),0,RIGHT(Q7,SEARCH(":",Q7)-1)),IF(ISBLANK(R7),0,RIGHT(R7,SEARCH(":",R7)-1))))</f>
        <v>28-1</v>
      </c>
      <c r="V7" s="111" t="s">
        <v>37</v>
      </c>
      <c r="W7" s="118">
        <f t="shared" si="0"/>
        <v>28</v>
      </c>
    </row>
    <row r="8" spans="1:23" s="7" customFormat="1" ht="18" customHeight="1">
      <c r="A8" s="115"/>
      <c r="B8" s="9" t="s">
        <v>36</v>
      </c>
      <c r="C8" s="5">
        <v>2</v>
      </c>
      <c r="D8" s="5">
        <v>2</v>
      </c>
      <c r="E8" s="6"/>
      <c r="F8" s="5">
        <v>2</v>
      </c>
      <c r="G8" s="5">
        <v>2</v>
      </c>
      <c r="H8" s="5">
        <v>2</v>
      </c>
      <c r="I8" s="5">
        <v>2</v>
      </c>
      <c r="J8" s="5">
        <v>2</v>
      </c>
      <c r="K8" s="5">
        <v>2</v>
      </c>
      <c r="L8" s="5">
        <v>2</v>
      </c>
      <c r="M8" s="5">
        <v>2</v>
      </c>
      <c r="N8" s="5">
        <v>2</v>
      </c>
      <c r="O8" s="5">
        <v>2</v>
      </c>
      <c r="P8" s="5">
        <v>2</v>
      </c>
      <c r="Q8" s="5">
        <v>2</v>
      </c>
      <c r="R8" s="5"/>
      <c r="S8" s="117"/>
      <c r="T8" s="117"/>
      <c r="U8" s="117"/>
      <c r="V8" s="112"/>
      <c r="W8" s="119" t="e">
        <f t="shared" si="0"/>
        <v>#VALUE!</v>
      </c>
    </row>
    <row r="9" spans="1:23" ht="18" customHeight="1">
      <c r="A9" s="115" t="s">
        <v>197</v>
      </c>
      <c r="B9" s="9" t="s">
        <v>294</v>
      </c>
      <c r="C9" s="3" t="s">
        <v>246</v>
      </c>
      <c r="D9" s="3" t="s">
        <v>243</v>
      </c>
      <c r="E9" s="3" t="s">
        <v>245</v>
      </c>
      <c r="F9" s="2"/>
      <c r="G9" s="3" t="s">
        <v>243</v>
      </c>
      <c r="H9" s="3" t="s">
        <v>246</v>
      </c>
      <c r="I9" s="3" t="s">
        <v>243</v>
      </c>
      <c r="J9" s="3" t="s">
        <v>243</v>
      </c>
      <c r="K9" s="3" t="s">
        <v>243</v>
      </c>
      <c r="L9" s="3" t="s">
        <v>243</v>
      </c>
      <c r="M9" s="3" t="s">
        <v>243</v>
      </c>
      <c r="N9" s="3" t="s">
        <v>243</v>
      </c>
      <c r="O9" s="3" t="s">
        <v>243</v>
      </c>
      <c r="P9" s="3" t="s">
        <v>243</v>
      </c>
      <c r="Q9" s="3" t="s">
        <v>243</v>
      </c>
      <c r="R9" s="3"/>
      <c r="S9" s="116">
        <f t="shared" ref="S9" si="5">COUNTA(C10:R10)</f>
        <v>14</v>
      </c>
      <c r="T9" s="116">
        <f>SUM(C10:R10)</f>
        <v>27</v>
      </c>
      <c r="U9" s="116" t="str">
        <f t="shared" ref="U9" si="6">VALUE(SUM(IF(ISBLANK(C9),0,LEFT(C9,SEARCH(":",C9)-1)),IF(ISBLANK(D9),0,LEFT(D9,SEARCH(":",D9)-1)),IF(ISBLANK(E9),0,LEFT(E9,SEARCH(":",E9)-1)),IF(ISBLANK(F9),0,LEFT(F9,SEARCH(":",F9)-1)),IF(ISBLANK(G9),0,LEFT(G9,SEARCH(":",G9)-1)),IF(ISBLANK(H9),0,LEFT(H9,SEARCH(":",H9)-1)),IF(ISBLANK(I9),0,LEFT(I9,SEARCH(":",I9)-1)),IF(ISBLANK(J9),0,LEFT(J9,SEARCH(":",J9)-1)),IF(ISBLANK(K9),0,LEFT(K9,SEARCH(":",K9)-1)),IF(ISBLANK(L9),0,LEFT(L9,SEARCH(":",L9)-1)),IF(ISBLANK(M9),0,LEFT(M9,SEARCH(":",M9)-1)),IF(ISBLANK(N9),0,LEFT(N9,SEARCH(":",N9)-1)),IF(ISBLANK(O9),0,LEFT(O9,SEARCH(":",O9)-1)),IF(ISBLANK(P9),0,LEFT(P9,SEARCH(":",P9)-1)),IF(ISBLANK(Q9),0,LEFT(Q9,SEARCH(":",Q9)-1)),IF(ISBLANK(R9),0,LEFT(R9,SEARCH(":",R9)-1)),))&amp;"-"&amp;VALUE(SUM(IF(ISBLANK(C9),0,RIGHT(C9,SEARCH(":",C9)-1)),IF(ISBLANK(D9),0,RIGHT(D9,SEARCH(":",D9)-1)),IF(ISBLANK(E9),0,RIGHT(E9,SEARCH(":",E9)-1)),IF(ISBLANK(F9),0,RIGHT(F9,SEARCH(":",F9)-1)),IF(ISBLANK(G9),0,RIGHT(G9,SEARCH(":",G9)-1)),IF(ISBLANK(H9),0,RIGHT(H9,SEARCH(":",H9)-1)),IF(ISBLANK(I9),0,RIGHT(I9,SEARCH(":",I9)-1)),IF(ISBLANK(J9),0,RIGHT(J9,SEARCH(":",J9)-1)),IF(ISBLANK(K9),0,RIGHT(K9,SEARCH(":",K9)-1)),IF(ISBLANK(L9),0,RIGHT(L9,SEARCH(":",L9)-1)),IF(ISBLANK(M9),0,RIGHT(M9,SEARCH(":",M9)-1)),IF(ISBLANK(N9),0,RIGHT(N9,SEARCH(":",N9)-1)),IF(ISBLANK(O9),0,RIGHT(O9,SEARCH(":",O9)-1)),IF(ISBLANK(P9),0,RIGHT(P9,SEARCH(":",P9)-1)),IF(ISBLANK(Q9),0,RIGHT(Q9,SEARCH(":",Q9)-1)),IF(ISBLANK(R9),0,RIGHT(R9,SEARCH(":",R9)-1))))</f>
        <v>26-4</v>
      </c>
      <c r="V9" s="111" t="s">
        <v>38</v>
      </c>
      <c r="W9" s="118">
        <f t="shared" si="0"/>
        <v>6.5</v>
      </c>
    </row>
    <row r="10" spans="1:23" s="7" customFormat="1" ht="18" customHeight="1">
      <c r="A10" s="115"/>
      <c r="B10" s="9" t="s">
        <v>12</v>
      </c>
      <c r="C10" s="5">
        <v>2</v>
      </c>
      <c r="D10" s="5">
        <v>2</v>
      </c>
      <c r="E10" s="5">
        <v>1</v>
      </c>
      <c r="F10" s="6"/>
      <c r="G10" s="5">
        <v>2</v>
      </c>
      <c r="H10" s="5">
        <v>2</v>
      </c>
      <c r="I10" s="5">
        <v>2</v>
      </c>
      <c r="J10" s="5">
        <v>2</v>
      </c>
      <c r="K10" s="5">
        <v>2</v>
      </c>
      <c r="L10" s="5">
        <v>2</v>
      </c>
      <c r="M10" s="5">
        <v>2</v>
      </c>
      <c r="N10" s="5">
        <v>2</v>
      </c>
      <c r="O10" s="5">
        <v>2</v>
      </c>
      <c r="P10" s="5">
        <v>2</v>
      </c>
      <c r="Q10" s="5">
        <v>2</v>
      </c>
      <c r="R10" s="5"/>
      <c r="S10" s="117"/>
      <c r="T10" s="117"/>
      <c r="U10" s="117"/>
      <c r="V10" s="112"/>
      <c r="W10" s="119" t="e">
        <f t="shared" si="0"/>
        <v>#VALUE!</v>
      </c>
    </row>
    <row r="11" spans="1:23" ht="18" customHeight="1">
      <c r="A11" s="115" t="s">
        <v>198</v>
      </c>
      <c r="B11" s="9" t="s">
        <v>23</v>
      </c>
      <c r="C11" s="3" t="s">
        <v>243</v>
      </c>
      <c r="D11" s="3" t="s">
        <v>243</v>
      </c>
      <c r="E11" s="3" t="s">
        <v>245</v>
      </c>
      <c r="F11" s="3" t="s">
        <v>245</v>
      </c>
      <c r="G11" s="2"/>
      <c r="H11" s="3" t="s">
        <v>243</v>
      </c>
      <c r="I11" s="3" t="s">
        <v>246</v>
      </c>
      <c r="J11" s="3" t="s">
        <v>243</v>
      </c>
      <c r="K11" s="3" t="s">
        <v>246</v>
      </c>
      <c r="L11" s="3" t="s">
        <v>243</v>
      </c>
      <c r="M11" s="3" t="s">
        <v>246</v>
      </c>
      <c r="N11" s="3" t="s">
        <v>243</v>
      </c>
      <c r="O11" s="3" t="s">
        <v>243</v>
      </c>
      <c r="P11" s="3" t="s">
        <v>243</v>
      </c>
      <c r="Q11" s="3" t="s">
        <v>246</v>
      </c>
      <c r="R11" s="3"/>
      <c r="S11" s="116">
        <f t="shared" ref="S11" si="7">COUNTA(C12:R12)</f>
        <v>14</v>
      </c>
      <c r="T11" s="116">
        <f>SUM(C12:R12)</f>
        <v>26</v>
      </c>
      <c r="U11" s="116" t="str">
        <f t="shared" ref="U11" si="8">VALUE(SUM(IF(ISBLANK(C11),0,LEFT(C11,SEARCH(":",C11)-1)),IF(ISBLANK(D11),0,LEFT(D11,SEARCH(":",D11)-1)),IF(ISBLANK(E11),0,LEFT(E11,SEARCH(":",E11)-1)),IF(ISBLANK(F11),0,LEFT(F11,SEARCH(":",F11)-1)),IF(ISBLANK(G11),0,LEFT(G11,SEARCH(":",G11)-1)),IF(ISBLANK(H11),0,LEFT(H11,SEARCH(":",H11)-1)),IF(ISBLANK(I11),0,LEFT(I11,SEARCH(":",I11)-1)),IF(ISBLANK(J11),0,LEFT(J11,SEARCH(":",J11)-1)),IF(ISBLANK(K11),0,LEFT(K11,SEARCH(":",K11)-1)),IF(ISBLANK(L11),0,LEFT(L11,SEARCH(":",L11)-1)),IF(ISBLANK(M11),0,LEFT(M11,SEARCH(":",M11)-1)),IF(ISBLANK(N11),0,LEFT(N11,SEARCH(":",N11)-1)),IF(ISBLANK(O11),0,LEFT(O11,SEARCH(":",O11)-1)),IF(ISBLANK(P11),0,LEFT(P11,SEARCH(":",P11)-1)),IF(ISBLANK(Q11),0,LEFT(Q11,SEARCH(":",Q11)-1)),IF(ISBLANK(R11),0,LEFT(R11,SEARCH(":",R11)-1)),))&amp;"-"&amp;VALUE(SUM(IF(ISBLANK(C11),0,RIGHT(C11,SEARCH(":",C11)-1)),IF(ISBLANK(D11),0,RIGHT(D11,SEARCH(":",D11)-1)),IF(ISBLANK(E11),0,RIGHT(E11,SEARCH(":",E11)-1)),IF(ISBLANK(F11),0,RIGHT(F11,SEARCH(":",F11)-1)),IF(ISBLANK(G11),0,RIGHT(G11,SEARCH(":",G11)-1)),IF(ISBLANK(H11),0,RIGHT(H11,SEARCH(":",H11)-1)),IF(ISBLANK(I11),0,RIGHT(I11,SEARCH(":",I11)-1)),IF(ISBLANK(J11),0,RIGHT(J11,SEARCH(":",J11)-1)),IF(ISBLANK(K11),0,RIGHT(K11,SEARCH(":",K11)-1)),IF(ISBLANK(L11),0,RIGHT(L11,SEARCH(":",L11)-1)),IF(ISBLANK(M11),0,RIGHT(M11,SEARCH(":",M11)-1)),IF(ISBLANK(N11),0,RIGHT(N11,SEARCH(":",N11)-1)),IF(ISBLANK(O11),0,RIGHT(O11,SEARCH(":",O11)-1)),IF(ISBLANK(P11),0,RIGHT(P11,SEARCH(":",P11)-1)),IF(ISBLANK(Q11),0,RIGHT(Q11,SEARCH(":",Q11)-1)),IF(ISBLANK(R11),0,RIGHT(R11,SEARCH(":",R11)-1))))</f>
        <v>24-8</v>
      </c>
      <c r="V11" s="111" t="s">
        <v>39</v>
      </c>
      <c r="W11" s="118">
        <f t="shared" si="0"/>
        <v>3</v>
      </c>
    </row>
    <row r="12" spans="1:23" s="7" customFormat="1" ht="18" customHeight="1">
      <c r="A12" s="115"/>
      <c r="B12" s="9" t="s">
        <v>241</v>
      </c>
      <c r="C12" s="5">
        <v>2</v>
      </c>
      <c r="D12" s="5">
        <v>2</v>
      </c>
      <c r="E12" s="5">
        <v>1</v>
      </c>
      <c r="F12" s="5">
        <v>1</v>
      </c>
      <c r="G12" s="6"/>
      <c r="H12" s="5">
        <v>2</v>
      </c>
      <c r="I12" s="5">
        <v>2</v>
      </c>
      <c r="J12" s="5">
        <v>2</v>
      </c>
      <c r="K12" s="5">
        <v>2</v>
      </c>
      <c r="L12" s="5">
        <v>2</v>
      </c>
      <c r="M12" s="5">
        <v>2</v>
      </c>
      <c r="N12" s="5">
        <v>2</v>
      </c>
      <c r="O12" s="5">
        <v>2</v>
      </c>
      <c r="P12" s="5">
        <v>2</v>
      </c>
      <c r="Q12" s="5">
        <v>2</v>
      </c>
      <c r="R12" s="5"/>
      <c r="S12" s="117"/>
      <c r="T12" s="117"/>
      <c r="U12" s="117"/>
      <c r="V12" s="112"/>
      <c r="W12" s="119" t="e">
        <f t="shared" si="0"/>
        <v>#VALUE!</v>
      </c>
    </row>
    <row r="13" spans="1:23" ht="18" customHeight="1">
      <c r="A13" s="115" t="s">
        <v>199</v>
      </c>
      <c r="B13" s="9" t="s">
        <v>242</v>
      </c>
      <c r="C13" s="3" t="s">
        <v>246</v>
      </c>
      <c r="D13" s="3" t="s">
        <v>243</v>
      </c>
      <c r="E13" s="3" t="s">
        <v>245</v>
      </c>
      <c r="F13" s="3" t="s">
        <v>244</v>
      </c>
      <c r="G13" s="3" t="s">
        <v>245</v>
      </c>
      <c r="H13" s="2"/>
      <c r="I13" s="3" t="s">
        <v>245</v>
      </c>
      <c r="J13" s="3" t="s">
        <v>246</v>
      </c>
      <c r="K13" s="3" t="s">
        <v>244</v>
      </c>
      <c r="L13" s="3" t="s">
        <v>243</v>
      </c>
      <c r="M13" s="3" t="s">
        <v>246</v>
      </c>
      <c r="N13" s="3" t="s">
        <v>243</v>
      </c>
      <c r="O13" s="3" t="s">
        <v>243</v>
      </c>
      <c r="P13" s="3" t="s">
        <v>246</v>
      </c>
      <c r="Q13" s="3" t="s">
        <v>245</v>
      </c>
      <c r="R13" s="3"/>
      <c r="S13" s="116">
        <f t="shared" ref="S13" si="9">COUNTA(C14:R14)</f>
        <v>14</v>
      </c>
      <c r="T13" s="116">
        <f>SUM(C14:R14)</f>
        <v>22</v>
      </c>
      <c r="U13" s="116" t="str">
        <f t="shared" ref="U13" si="10">VALUE(SUM(IF(ISBLANK(C13),0,LEFT(C13,SEARCH(":",C13)-1)),IF(ISBLANK(D13),0,LEFT(D13,SEARCH(":",D13)-1)),IF(ISBLANK(E13),0,LEFT(E13,SEARCH(":",E13)-1)),IF(ISBLANK(F13),0,LEFT(F13,SEARCH(":",F13)-1)),IF(ISBLANK(G13),0,LEFT(G13,SEARCH(":",G13)-1)),IF(ISBLANK(H13),0,LEFT(H13,SEARCH(":",H13)-1)),IF(ISBLANK(I13),0,LEFT(I13,SEARCH(":",I13)-1)),IF(ISBLANK(J13),0,LEFT(J13,SEARCH(":",J13)-1)),IF(ISBLANK(K13),0,LEFT(K13,SEARCH(":",K13)-1)),IF(ISBLANK(L13),0,LEFT(L13,SEARCH(":",L13)-1)),IF(ISBLANK(M13),0,LEFT(M13,SEARCH(":",M13)-1)),IF(ISBLANK(N13),0,LEFT(N13,SEARCH(":",N13)-1)),IF(ISBLANK(O13),0,LEFT(O13,SEARCH(":",O13)-1)),IF(ISBLANK(P13),0,LEFT(P13,SEARCH(":",P13)-1)),IF(ISBLANK(Q13),0,LEFT(Q13,SEARCH(":",Q13)-1)),IF(ISBLANK(R13),0,LEFT(R13,SEARCH(":",R13)-1)),))&amp;"-"&amp;VALUE(SUM(IF(ISBLANK(C13),0,RIGHT(C13,SEARCH(":",C13)-1)),IF(ISBLANK(D13),0,RIGHT(D13,SEARCH(":",D13)-1)),IF(ISBLANK(E13),0,RIGHT(E13,SEARCH(":",E13)-1)),IF(ISBLANK(F13),0,RIGHT(F13,SEARCH(":",F13)-1)),IF(ISBLANK(G13),0,RIGHT(G13,SEARCH(":",G13)-1)),IF(ISBLANK(H13),0,RIGHT(H13,SEARCH(":",H13)-1)),IF(ISBLANK(I13),0,RIGHT(I13,SEARCH(":",I13)-1)),IF(ISBLANK(J13),0,RIGHT(J13,SEARCH(":",J13)-1)),IF(ISBLANK(K13),0,RIGHT(K13,SEARCH(":",K13)-1)),IF(ISBLANK(L13),0,RIGHT(L13,SEARCH(":",L13)-1)),IF(ISBLANK(M13),0,RIGHT(M13,SEARCH(":",M13)-1)),IF(ISBLANK(N13),0,RIGHT(N13,SEARCH(":",N13)-1)),IF(ISBLANK(O13),0,RIGHT(O13,SEARCH(":",O13)-1)),IF(ISBLANK(P13),0,RIGHT(P13,SEARCH(":",P13)-1)),IF(ISBLANK(Q13),0,RIGHT(Q13,SEARCH(":",Q13)-1)),IF(ISBLANK(R13),0,RIGHT(R13,SEARCH(":",R13)-1))))</f>
        <v>18-16</v>
      </c>
      <c r="V13" s="111" t="s">
        <v>256</v>
      </c>
      <c r="W13" s="118">
        <f t="shared" si="0"/>
        <v>1.125</v>
      </c>
    </row>
    <row r="14" spans="1:23" s="7" customFormat="1" ht="18" customHeight="1">
      <c r="A14" s="115"/>
      <c r="B14" s="9" t="s">
        <v>227</v>
      </c>
      <c r="C14" s="5">
        <v>2</v>
      </c>
      <c r="D14" s="5">
        <v>2</v>
      </c>
      <c r="E14" s="5">
        <v>1</v>
      </c>
      <c r="F14" s="5">
        <v>1</v>
      </c>
      <c r="G14" s="5">
        <v>1</v>
      </c>
      <c r="H14" s="6"/>
      <c r="I14" s="5">
        <v>1</v>
      </c>
      <c r="J14" s="5">
        <v>2</v>
      </c>
      <c r="K14" s="5">
        <v>1</v>
      </c>
      <c r="L14" s="5">
        <v>2</v>
      </c>
      <c r="M14" s="5">
        <v>2</v>
      </c>
      <c r="N14" s="5">
        <v>2</v>
      </c>
      <c r="O14" s="5">
        <v>2</v>
      </c>
      <c r="P14" s="5">
        <v>2</v>
      </c>
      <c r="Q14" s="5">
        <v>1</v>
      </c>
      <c r="R14" s="5"/>
      <c r="S14" s="117"/>
      <c r="T14" s="117"/>
      <c r="U14" s="117"/>
      <c r="V14" s="112"/>
      <c r="W14" s="119" t="e">
        <f t="shared" si="0"/>
        <v>#VALUE!</v>
      </c>
    </row>
    <row r="15" spans="1:23" ht="18" customHeight="1">
      <c r="A15" s="115" t="s">
        <v>200</v>
      </c>
      <c r="B15" s="9" t="s">
        <v>106</v>
      </c>
      <c r="C15" s="3" t="s">
        <v>246</v>
      </c>
      <c r="D15" s="3" t="s">
        <v>243</v>
      </c>
      <c r="E15" s="3" t="s">
        <v>245</v>
      </c>
      <c r="F15" s="3" t="s">
        <v>245</v>
      </c>
      <c r="G15" s="3" t="s">
        <v>244</v>
      </c>
      <c r="H15" s="3" t="s">
        <v>243</v>
      </c>
      <c r="I15" s="2"/>
      <c r="J15" s="3" t="s">
        <v>246</v>
      </c>
      <c r="K15" s="3" t="s">
        <v>244</v>
      </c>
      <c r="L15" s="3" t="s">
        <v>243</v>
      </c>
      <c r="M15" s="3" t="s">
        <v>243</v>
      </c>
      <c r="N15" s="3" t="s">
        <v>243</v>
      </c>
      <c r="O15" s="3" t="s">
        <v>243</v>
      </c>
      <c r="P15" s="3" t="s">
        <v>243</v>
      </c>
      <c r="Q15" s="3" t="s">
        <v>244</v>
      </c>
      <c r="R15" s="3"/>
      <c r="S15" s="116">
        <f t="shared" ref="S15" si="11">COUNTA(C16:R16)</f>
        <v>14</v>
      </c>
      <c r="T15" s="116">
        <f>SUM(C16:R16)</f>
        <v>23</v>
      </c>
      <c r="U15" s="116" t="str">
        <f t="shared" ref="U15" si="12">VALUE(SUM(IF(ISBLANK(C15),0,LEFT(C15,SEARCH(":",C15)-1)),IF(ISBLANK(D15),0,LEFT(D15,SEARCH(":",D15)-1)),IF(ISBLANK(E15),0,LEFT(E15,SEARCH(":",E15)-1)),IF(ISBLANK(F15),0,LEFT(F15,SEARCH(":",F15)-1)),IF(ISBLANK(G15),0,LEFT(G15,SEARCH(":",G15)-1)),IF(ISBLANK(H15),0,LEFT(H15,SEARCH(":",H15)-1)),IF(ISBLANK(I15),0,LEFT(I15,SEARCH(":",I15)-1)),IF(ISBLANK(J15),0,LEFT(J15,SEARCH(":",J15)-1)),IF(ISBLANK(K15),0,LEFT(K15,SEARCH(":",K15)-1)),IF(ISBLANK(L15),0,LEFT(L15,SEARCH(":",L15)-1)),IF(ISBLANK(M15),0,LEFT(M15,SEARCH(":",M15)-1)),IF(ISBLANK(N15),0,LEFT(N15,SEARCH(":",N15)-1)),IF(ISBLANK(O15),0,LEFT(O15,SEARCH(":",O15)-1)),IF(ISBLANK(P15),0,LEFT(P15,SEARCH(":",P15)-1)),IF(ISBLANK(Q15),0,LEFT(Q15,SEARCH(":",Q15)-1)),IF(ISBLANK(R15),0,LEFT(R15,SEARCH(":",R15)-1)),))&amp;"-"&amp;VALUE(SUM(IF(ISBLANK(C15),0,RIGHT(C15,SEARCH(":",C15)-1)),IF(ISBLANK(D15),0,RIGHT(D15,SEARCH(":",D15)-1)),IF(ISBLANK(E15),0,RIGHT(E15,SEARCH(":",E15)-1)),IF(ISBLANK(F15),0,RIGHT(F15,SEARCH(":",F15)-1)),IF(ISBLANK(G15),0,RIGHT(G15,SEARCH(":",G15)-1)),IF(ISBLANK(H15),0,RIGHT(H15,SEARCH(":",H15)-1)),IF(ISBLANK(I15),0,RIGHT(I15,SEARCH(":",I15)-1)),IF(ISBLANK(J15),0,RIGHT(J15,SEARCH(":",J15)-1)),IF(ISBLANK(K15),0,RIGHT(K15,SEARCH(":",K15)-1)),IF(ISBLANK(L15),0,RIGHT(L15,SEARCH(":",L15)-1)),IF(ISBLANK(M15),0,RIGHT(M15,SEARCH(":",M15)-1)),IF(ISBLANK(N15),0,RIGHT(N15,SEARCH(":",N15)-1)),IF(ISBLANK(O15),0,RIGHT(O15,SEARCH(":",O15)-1)),IF(ISBLANK(P15),0,RIGHT(P15,SEARCH(":",P15)-1)),IF(ISBLANK(Q15),0,RIGHT(Q15,SEARCH(":",Q15)-1)),IF(ISBLANK(R15),0,RIGHT(R15,SEARCH(":",R15)-1))))</f>
        <v>21-12</v>
      </c>
      <c r="V15" s="111" t="s">
        <v>255</v>
      </c>
      <c r="W15" s="118">
        <f t="shared" si="0"/>
        <v>1.75</v>
      </c>
    </row>
    <row r="16" spans="1:23" s="7" customFormat="1" ht="18" customHeight="1">
      <c r="A16" s="115"/>
      <c r="B16" s="9" t="s">
        <v>6</v>
      </c>
      <c r="C16" s="5">
        <v>2</v>
      </c>
      <c r="D16" s="5">
        <v>2</v>
      </c>
      <c r="E16" s="5">
        <v>1</v>
      </c>
      <c r="F16" s="5">
        <v>1</v>
      </c>
      <c r="G16" s="5">
        <v>1</v>
      </c>
      <c r="H16" s="5">
        <v>2</v>
      </c>
      <c r="I16" s="6"/>
      <c r="J16" s="15">
        <v>2</v>
      </c>
      <c r="K16" s="5">
        <v>1</v>
      </c>
      <c r="L16" s="5">
        <v>2</v>
      </c>
      <c r="M16" s="5">
        <v>2</v>
      </c>
      <c r="N16" s="5">
        <v>2</v>
      </c>
      <c r="O16" s="5">
        <v>2</v>
      </c>
      <c r="P16" s="5">
        <v>2</v>
      </c>
      <c r="Q16" s="5">
        <v>1</v>
      </c>
      <c r="R16" s="5"/>
      <c r="S16" s="117"/>
      <c r="T16" s="117"/>
      <c r="U16" s="117"/>
      <c r="V16" s="112"/>
      <c r="W16" s="119" t="e">
        <f t="shared" si="0"/>
        <v>#VALUE!</v>
      </c>
    </row>
    <row r="17" spans="1:26" ht="18" customHeight="1">
      <c r="A17" s="115" t="s">
        <v>201</v>
      </c>
      <c r="B17" s="9" t="s">
        <v>116</v>
      </c>
      <c r="C17" s="3" t="s">
        <v>246</v>
      </c>
      <c r="D17" s="3" t="s">
        <v>243</v>
      </c>
      <c r="E17" s="3" t="s">
        <v>245</v>
      </c>
      <c r="F17" s="3" t="s">
        <v>245</v>
      </c>
      <c r="G17" s="3" t="s">
        <v>245</v>
      </c>
      <c r="H17" s="3" t="s">
        <v>244</v>
      </c>
      <c r="I17" s="3" t="s">
        <v>244</v>
      </c>
      <c r="J17" s="2"/>
      <c r="K17" s="4" t="s">
        <v>245</v>
      </c>
      <c r="L17" s="4" t="s">
        <v>245</v>
      </c>
      <c r="M17" s="4" t="s">
        <v>245</v>
      </c>
      <c r="N17" s="3" t="s">
        <v>243</v>
      </c>
      <c r="O17" s="3" t="s">
        <v>243</v>
      </c>
      <c r="P17" s="4" t="s">
        <v>245</v>
      </c>
      <c r="Q17" s="3" t="s">
        <v>245</v>
      </c>
      <c r="R17" s="14"/>
      <c r="S17" s="116">
        <f t="shared" ref="S17" si="13">COUNTA(C18:R18)</f>
        <v>14</v>
      </c>
      <c r="T17" s="116">
        <f>SUM(C18:R18)</f>
        <v>15</v>
      </c>
      <c r="U17" s="116" t="str">
        <f t="shared" ref="U17" si="14">VALUE(SUM(IF(ISBLANK(C17),0,LEFT(C17,SEARCH(":",C17)-1)),IF(ISBLANK(D17),0,LEFT(D17,SEARCH(":",D17)-1)),IF(ISBLANK(E17),0,LEFT(E17,SEARCH(":",E17)-1)),IF(ISBLANK(F17),0,LEFT(F17,SEARCH(":",F17)-1)),IF(ISBLANK(G17),0,LEFT(G17,SEARCH(":",G17)-1)),IF(ISBLANK(H17),0,LEFT(H17,SEARCH(":",H17)-1)),IF(ISBLANK(I17),0,LEFT(I17,SEARCH(":",I17)-1)),IF(ISBLANK(J17),0,LEFT(J17,SEARCH(":",J17)-1)),IF(ISBLANK(K17),0,LEFT(K17,SEARCH(":",K17)-1)),IF(ISBLANK(L17),0,LEFT(L17,SEARCH(":",L17)-1)),IF(ISBLANK(M17),0,LEFT(M17,SEARCH(":",M17)-1)),IF(ISBLANK(N17),0,LEFT(N17,SEARCH(":",N17)-1)),IF(ISBLANK(O17),0,LEFT(O17,SEARCH(":",O17)-1)),IF(ISBLANK(P17),0,LEFT(P17,SEARCH(":",P17)-1)),IF(ISBLANK(Q17),0,LEFT(Q17,SEARCH(":",Q17)-1)),IF(ISBLANK(R17),0,LEFT(R17,SEARCH(":",R17)-1)),))&amp;"-"&amp;VALUE(SUM(IF(ISBLANK(C17),0,RIGHT(C17,SEARCH(":",C17)-1)),IF(ISBLANK(D17),0,RIGHT(D17,SEARCH(":",D17)-1)),IF(ISBLANK(E17),0,RIGHT(E17,SEARCH(":",E17)-1)),IF(ISBLANK(F17),0,RIGHT(F17,SEARCH(":",F17)-1)),IF(ISBLANK(G17),0,RIGHT(G17,SEARCH(":",G17)-1)),IF(ISBLANK(H17),0,RIGHT(H17,SEARCH(":",H17)-1)),IF(ISBLANK(I17),0,RIGHT(I17,SEARCH(":",I17)-1)),IF(ISBLANK(J17),0,RIGHT(J17,SEARCH(":",J17)-1)),IF(ISBLANK(K17),0,RIGHT(K17,SEARCH(":",K17)-1)),IF(ISBLANK(L17),0,RIGHT(L17,SEARCH(":",L17)-1)),IF(ISBLANK(M17),0,RIGHT(M17,SEARCH(":",M17)-1)),IF(ISBLANK(N17),0,RIGHT(N17,SEARCH(":",N17)-1)),IF(ISBLANK(O17),0,RIGHT(O17,SEARCH(":",O17)-1)),IF(ISBLANK(P17),0,RIGHT(P17,SEARCH(":",P17)-1)),IF(ISBLANK(Q17),0,RIGHT(Q17,SEARCH(":",Q17)-1)),IF(ISBLANK(R17),0,RIGHT(R17,SEARCH(":",R17)-1))))</f>
        <v>10-21</v>
      </c>
      <c r="V17" s="111" t="s">
        <v>260</v>
      </c>
      <c r="W17" s="118">
        <f t="shared" si="0"/>
        <v>0.47619047619047616</v>
      </c>
      <c r="Z17" s="60"/>
    </row>
    <row r="18" spans="1:26" s="7" customFormat="1" ht="18" customHeight="1">
      <c r="A18" s="115"/>
      <c r="B18" s="9" t="s">
        <v>109</v>
      </c>
      <c r="C18" s="5">
        <v>2</v>
      </c>
      <c r="D18" s="5">
        <v>2</v>
      </c>
      <c r="E18" s="5">
        <v>1</v>
      </c>
      <c r="F18" s="5">
        <v>1</v>
      </c>
      <c r="G18" s="5">
        <v>1</v>
      </c>
      <c r="H18" s="5">
        <v>1</v>
      </c>
      <c r="I18" s="5">
        <v>1</v>
      </c>
      <c r="J18" s="6"/>
      <c r="K18" s="15">
        <v>0</v>
      </c>
      <c r="L18" s="15">
        <v>0</v>
      </c>
      <c r="M18" s="15">
        <v>1</v>
      </c>
      <c r="N18" s="5">
        <v>2</v>
      </c>
      <c r="O18" s="5">
        <v>2</v>
      </c>
      <c r="P18" s="15">
        <v>0</v>
      </c>
      <c r="Q18" s="15">
        <v>1</v>
      </c>
      <c r="R18" s="15"/>
      <c r="S18" s="117"/>
      <c r="T18" s="117"/>
      <c r="U18" s="117"/>
      <c r="V18" s="112"/>
      <c r="W18" s="119" t="e">
        <f t="shared" si="0"/>
        <v>#VALUE!</v>
      </c>
      <c r="Z18" s="60"/>
    </row>
    <row r="19" spans="1:26" ht="18" customHeight="1">
      <c r="A19" s="115" t="s">
        <v>202</v>
      </c>
      <c r="B19" s="9" t="s">
        <v>292</v>
      </c>
      <c r="C19" s="3" t="s">
        <v>246</v>
      </c>
      <c r="D19" s="3" t="s">
        <v>245</v>
      </c>
      <c r="E19" s="3" t="s">
        <v>245</v>
      </c>
      <c r="F19" s="3" t="s">
        <v>245</v>
      </c>
      <c r="G19" s="3" t="s">
        <v>244</v>
      </c>
      <c r="H19" s="3" t="s">
        <v>246</v>
      </c>
      <c r="I19" s="3" t="s">
        <v>246</v>
      </c>
      <c r="J19" s="3" t="s">
        <v>243</v>
      </c>
      <c r="K19" s="2"/>
      <c r="L19" s="3" t="s">
        <v>243</v>
      </c>
      <c r="M19" s="3" t="s">
        <v>243</v>
      </c>
      <c r="N19" s="3" t="s">
        <v>243</v>
      </c>
      <c r="O19" s="3" t="s">
        <v>243</v>
      </c>
      <c r="P19" s="3" t="s">
        <v>243</v>
      </c>
      <c r="Q19" s="3" t="s">
        <v>243</v>
      </c>
      <c r="R19" s="14"/>
      <c r="S19" s="116">
        <f t="shared" ref="S19" si="15">COUNTA(C20:R20)</f>
        <v>14</v>
      </c>
      <c r="T19" s="116">
        <f>SUM(C20:R20)</f>
        <v>24</v>
      </c>
      <c r="U19" s="116" t="str">
        <f t="shared" ref="U19" si="16">VALUE(SUM(IF(ISBLANK(C19),0,LEFT(C19,SEARCH(":",C19)-1)),IF(ISBLANK(D19),0,LEFT(D19,SEARCH(":",D19)-1)),IF(ISBLANK(E19),0,LEFT(E19,SEARCH(":",E19)-1)),IF(ISBLANK(F19),0,LEFT(F19,SEARCH(":",F19)-1)),IF(ISBLANK(G19),0,LEFT(G19,SEARCH(":",G19)-1)),IF(ISBLANK(H19),0,LEFT(H19,SEARCH(":",H19)-1)),IF(ISBLANK(I19),0,LEFT(I19,SEARCH(":",I19)-1)),IF(ISBLANK(J19),0,LEFT(J19,SEARCH(":",J19)-1)),IF(ISBLANK(K19),0,LEFT(K19,SEARCH(":",K19)-1)),IF(ISBLANK(L19),0,LEFT(L19,SEARCH(":",L19)-1)),IF(ISBLANK(M19),0,LEFT(M19,SEARCH(":",M19)-1)),IF(ISBLANK(N19),0,LEFT(N19,SEARCH(":",N19)-1)),IF(ISBLANK(O19),0,LEFT(O19,SEARCH(":",O19)-1)),IF(ISBLANK(P19),0,LEFT(P19,SEARCH(":",P19)-1)),IF(ISBLANK(Q19),0,LEFT(Q19,SEARCH(":",Q19)-1)),IF(ISBLANK(R19),0,LEFT(R19,SEARCH(":",R19)-1)),))&amp;"-"&amp;VALUE(SUM(IF(ISBLANK(C19),0,RIGHT(C19,SEARCH(":",C19)-1)),IF(ISBLANK(D19),0,RIGHT(D19,SEARCH(":",D19)-1)),IF(ISBLANK(E19),0,RIGHT(E19,SEARCH(":",E19)-1)),IF(ISBLANK(F19),0,RIGHT(F19,SEARCH(":",F19)-1)),IF(ISBLANK(G19),0,RIGHT(G19,SEARCH(":",G19)-1)),IF(ISBLANK(H19),0,RIGHT(H19,SEARCH(":",H19)-1)),IF(ISBLANK(I19),0,RIGHT(I19,SEARCH(":",I19)-1)),IF(ISBLANK(J19),0,RIGHT(J19,SEARCH(":",J19)-1)),IF(ISBLANK(K19),0,RIGHT(K19,SEARCH(":",K19)-1)),IF(ISBLANK(L19),0,RIGHT(L19,SEARCH(":",L19)-1)),IF(ISBLANK(M19),0,RIGHT(M19,SEARCH(":",M19)-1)),IF(ISBLANK(N19),0,RIGHT(N19,SEARCH(":",N19)-1)),IF(ISBLANK(O19),0,RIGHT(O19,SEARCH(":",O19)-1)),IF(ISBLANK(P19),0,RIGHT(P19,SEARCH(":",P19)-1)),IF(ISBLANK(Q19),0,RIGHT(Q19,SEARCH(":",Q19)-1)),IF(ISBLANK(R19),0,RIGHT(R19,SEARCH(":",R19)-1))))</f>
        <v>21-11</v>
      </c>
      <c r="V19" s="111" t="s">
        <v>254</v>
      </c>
      <c r="W19" s="118">
        <f t="shared" si="0"/>
        <v>1.9090909090909092</v>
      </c>
      <c r="Z19" s="60"/>
    </row>
    <row r="20" spans="1:26" s="7" customFormat="1" ht="18" customHeight="1">
      <c r="A20" s="115"/>
      <c r="B20" s="9" t="s">
        <v>293</v>
      </c>
      <c r="C20" s="5">
        <v>2</v>
      </c>
      <c r="D20" s="5">
        <v>1</v>
      </c>
      <c r="E20" s="5">
        <v>1</v>
      </c>
      <c r="F20" s="5">
        <v>1</v>
      </c>
      <c r="G20" s="5">
        <v>1</v>
      </c>
      <c r="H20" s="5">
        <v>2</v>
      </c>
      <c r="I20" s="5">
        <v>2</v>
      </c>
      <c r="J20" s="15">
        <v>2</v>
      </c>
      <c r="K20" s="6"/>
      <c r="L20" s="5">
        <v>2</v>
      </c>
      <c r="M20" s="5">
        <v>2</v>
      </c>
      <c r="N20" s="5">
        <v>2</v>
      </c>
      <c r="O20" s="5">
        <v>2</v>
      </c>
      <c r="P20" s="15">
        <v>2</v>
      </c>
      <c r="Q20" s="15">
        <v>2</v>
      </c>
      <c r="R20" s="15"/>
      <c r="S20" s="117"/>
      <c r="T20" s="117"/>
      <c r="U20" s="117"/>
      <c r="V20" s="112"/>
      <c r="W20" s="119" t="e">
        <f t="shared" si="0"/>
        <v>#VALUE!</v>
      </c>
      <c r="Z20" s="60"/>
    </row>
    <row r="21" spans="1:26" ht="18" customHeight="1">
      <c r="A21" s="115" t="s">
        <v>203</v>
      </c>
      <c r="B21" s="9" t="s">
        <v>104</v>
      </c>
      <c r="C21" s="3" t="s">
        <v>245</v>
      </c>
      <c r="D21" s="3" t="s">
        <v>245</v>
      </c>
      <c r="E21" s="3" t="s">
        <v>245</v>
      </c>
      <c r="F21" s="3" t="s">
        <v>245</v>
      </c>
      <c r="G21" s="3" t="s">
        <v>245</v>
      </c>
      <c r="H21" s="4" t="s">
        <v>245</v>
      </c>
      <c r="I21" s="4" t="s">
        <v>245</v>
      </c>
      <c r="J21" s="4" t="s">
        <v>245</v>
      </c>
      <c r="K21" s="4" t="s">
        <v>245</v>
      </c>
      <c r="L21" s="2"/>
      <c r="M21" s="4" t="s">
        <v>245</v>
      </c>
      <c r="N21" s="4" t="s">
        <v>245</v>
      </c>
      <c r="O21" s="4" t="s">
        <v>245</v>
      </c>
      <c r="P21" s="4" t="s">
        <v>245</v>
      </c>
      <c r="Q21" s="3" t="s">
        <v>243</v>
      </c>
      <c r="R21" s="14"/>
      <c r="S21" s="116">
        <f t="shared" ref="S21" si="17">COUNTA(C22:R22)</f>
        <v>14</v>
      </c>
      <c r="T21" s="116">
        <f>SUM(C22:R22)</f>
        <v>7</v>
      </c>
      <c r="U21" s="116" t="str">
        <f t="shared" ref="U21" si="18">VALUE(SUM(IF(ISBLANK(C21),0,LEFT(C21,SEARCH(":",C21)-1)),IF(ISBLANK(D21),0,LEFT(D21,SEARCH(":",D21)-1)),IF(ISBLANK(E21),0,LEFT(E21,SEARCH(":",E21)-1)),IF(ISBLANK(F21),0,LEFT(F21,SEARCH(":",F21)-1)),IF(ISBLANK(G21),0,LEFT(G21,SEARCH(":",G21)-1)),IF(ISBLANK(H21),0,LEFT(H21,SEARCH(":",H21)-1)),IF(ISBLANK(I21),0,LEFT(I21,SEARCH(":",I21)-1)),IF(ISBLANK(J21),0,LEFT(J21,SEARCH(":",J21)-1)),IF(ISBLANK(K21),0,LEFT(K21,SEARCH(":",K21)-1)),IF(ISBLANK(L21),0,LEFT(L21,SEARCH(":",L21)-1)),IF(ISBLANK(M21),0,LEFT(M21,SEARCH(":",M21)-1)),IF(ISBLANK(N21),0,LEFT(N21,SEARCH(":",N21)-1)),IF(ISBLANK(O21),0,LEFT(O21,SEARCH(":",O21)-1)),IF(ISBLANK(P21),0,LEFT(P21,SEARCH(":",P21)-1)),IF(ISBLANK(Q21),0,LEFT(Q21,SEARCH(":",Q21)-1)),IF(ISBLANK(R21),0,LEFT(R21,SEARCH(":",R21)-1)),))&amp;"-"&amp;VALUE(SUM(IF(ISBLANK(C21),0,RIGHT(C21,SEARCH(":",C21)-1)),IF(ISBLANK(D21),0,RIGHT(D21,SEARCH(":",D21)-1)),IF(ISBLANK(E21),0,RIGHT(E21,SEARCH(":",E21)-1)),IF(ISBLANK(F21),0,RIGHT(F21,SEARCH(":",F21)-1)),IF(ISBLANK(G21),0,RIGHT(G21,SEARCH(":",G21)-1)),IF(ISBLANK(H21),0,RIGHT(H21,SEARCH(":",H21)-1)),IF(ISBLANK(I21),0,RIGHT(I21,SEARCH(":",I21)-1)),IF(ISBLANK(J21),0,RIGHT(J21,SEARCH(":",J21)-1)),IF(ISBLANK(K21),0,RIGHT(K21,SEARCH(":",K21)-1)),IF(ISBLANK(L21),0,RIGHT(L21,SEARCH(":",L21)-1)),IF(ISBLANK(M21),0,RIGHT(M21,SEARCH(":",M21)-1)),IF(ISBLANK(N21),0,RIGHT(N21,SEARCH(":",N21)-1)),IF(ISBLANK(O21),0,RIGHT(O21,SEARCH(":",O21)-1)),IF(ISBLANK(P21),0,RIGHT(P21,SEARCH(":",P21)-1)),IF(ISBLANK(Q21),0,RIGHT(Q21,SEARCH(":",Q21)-1)),IF(ISBLANK(R21),0,RIGHT(R21,SEARCH(":",R21)-1))))</f>
        <v>2-26</v>
      </c>
      <c r="V21" s="111" t="s">
        <v>282</v>
      </c>
      <c r="W21" s="118">
        <f t="shared" si="0"/>
        <v>7.6923076923076927E-2</v>
      </c>
      <c r="Z21" s="60"/>
    </row>
    <row r="22" spans="1:26" s="7" customFormat="1" ht="18" customHeight="1">
      <c r="A22" s="115"/>
      <c r="B22" s="9" t="s">
        <v>271</v>
      </c>
      <c r="C22" s="5">
        <v>1</v>
      </c>
      <c r="D22" s="5">
        <v>1</v>
      </c>
      <c r="E22" s="5">
        <v>1</v>
      </c>
      <c r="F22" s="5">
        <v>1</v>
      </c>
      <c r="G22" s="5">
        <v>1</v>
      </c>
      <c r="H22" s="15">
        <v>0</v>
      </c>
      <c r="I22" s="15">
        <v>0</v>
      </c>
      <c r="J22" s="15">
        <v>0</v>
      </c>
      <c r="K22" s="15">
        <v>0</v>
      </c>
      <c r="L22" s="6"/>
      <c r="M22" s="15">
        <v>0</v>
      </c>
      <c r="N22" s="15">
        <v>0</v>
      </c>
      <c r="O22" s="15">
        <v>0</v>
      </c>
      <c r="P22" s="15">
        <v>0</v>
      </c>
      <c r="Q22" s="15">
        <v>2</v>
      </c>
      <c r="R22" s="15"/>
      <c r="S22" s="117"/>
      <c r="T22" s="117"/>
      <c r="U22" s="117"/>
      <c r="V22" s="112"/>
      <c r="W22" s="119" t="e">
        <f t="shared" si="0"/>
        <v>#VALUE!</v>
      </c>
    </row>
    <row r="23" spans="1:26" ht="18" customHeight="1">
      <c r="A23" s="115" t="s">
        <v>204</v>
      </c>
      <c r="B23" s="9" t="s">
        <v>114</v>
      </c>
      <c r="C23" s="3" t="s">
        <v>245</v>
      </c>
      <c r="D23" s="3" t="s">
        <v>245</v>
      </c>
      <c r="E23" s="3" t="s">
        <v>245</v>
      </c>
      <c r="F23" s="3" t="s">
        <v>245</v>
      </c>
      <c r="G23" s="3" t="s">
        <v>244</v>
      </c>
      <c r="H23" s="4" t="s">
        <v>244</v>
      </c>
      <c r="I23" s="3" t="s">
        <v>245</v>
      </c>
      <c r="J23" s="3" t="s">
        <v>243</v>
      </c>
      <c r="K23" s="3" t="s">
        <v>245</v>
      </c>
      <c r="L23" s="4" t="s">
        <v>243</v>
      </c>
      <c r="M23" s="2"/>
      <c r="N23" s="3" t="s">
        <v>243</v>
      </c>
      <c r="O23" s="3" t="s">
        <v>243</v>
      </c>
      <c r="P23" s="3" t="s">
        <v>243</v>
      </c>
      <c r="Q23" s="3" t="s">
        <v>243</v>
      </c>
      <c r="R23" s="14"/>
      <c r="S23" s="116">
        <f t="shared" ref="S23" si="19">COUNTA(C24:R24)</f>
        <v>14</v>
      </c>
      <c r="T23" s="116">
        <f>SUM(C24:R24)</f>
        <v>20</v>
      </c>
      <c r="U23" s="116" t="str">
        <f t="shared" ref="U23" si="20">VALUE(SUM(IF(ISBLANK(C23),0,LEFT(C23,SEARCH(":",C23)-1)),IF(ISBLANK(D23),0,LEFT(D23,SEARCH(":",D23)-1)),IF(ISBLANK(E23),0,LEFT(E23,SEARCH(":",E23)-1)),IF(ISBLANK(F23),0,LEFT(F23,SEARCH(":",F23)-1)),IF(ISBLANK(G23),0,LEFT(G23,SEARCH(":",G23)-1)),IF(ISBLANK(H23),0,LEFT(H23,SEARCH(":",H23)-1)),IF(ISBLANK(I23),0,LEFT(I23,SEARCH(":",I23)-1)),IF(ISBLANK(J23),0,LEFT(J23,SEARCH(":",J23)-1)),IF(ISBLANK(K23),0,LEFT(K23,SEARCH(":",K23)-1)),IF(ISBLANK(L23),0,LEFT(L23,SEARCH(":",L23)-1)),IF(ISBLANK(M23),0,LEFT(M23,SEARCH(":",M23)-1)),IF(ISBLANK(N23),0,LEFT(N23,SEARCH(":",N23)-1)),IF(ISBLANK(O23),0,LEFT(O23,SEARCH(":",O23)-1)),IF(ISBLANK(P23),0,LEFT(P23,SEARCH(":",P23)-1)),IF(ISBLANK(Q23),0,LEFT(Q23,SEARCH(":",Q23)-1)),IF(ISBLANK(R23),0,LEFT(R23,SEARCH(":",R23)-1)),))&amp;"-"&amp;VALUE(SUM(IF(ISBLANK(C23),0,RIGHT(C23,SEARCH(":",C23)-1)),IF(ISBLANK(D23),0,RIGHT(D23,SEARCH(":",D23)-1)),IF(ISBLANK(E23),0,RIGHT(E23,SEARCH(":",E23)-1)),IF(ISBLANK(F23),0,RIGHT(F23,SEARCH(":",F23)-1)),IF(ISBLANK(G23),0,RIGHT(G23,SEARCH(":",G23)-1)),IF(ISBLANK(H23),0,RIGHT(H23,SEARCH(":",H23)-1)),IF(ISBLANK(I23),0,RIGHT(I23,SEARCH(":",I23)-1)),IF(ISBLANK(J23),0,RIGHT(J23,SEARCH(":",J23)-1)),IF(ISBLANK(K23),0,RIGHT(K23,SEARCH(":",K23)-1)),IF(ISBLANK(L23),0,RIGHT(L23,SEARCH(":",L23)-1)),IF(ISBLANK(M23),0,RIGHT(M23,SEARCH(":",M23)-1)),IF(ISBLANK(N23),0,RIGHT(N23,SEARCH(":",N23)-1)),IF(ISBLANK(O23),0,RIGHT(O23,SEARCH(":",O23)-1)),IF(ISBLANK(P23),0,RIGHT(P23,SEARCH(":",P23)-1)),IF(ISBLANK(Q23),0,RIGHT(Q23,SEARCH(":",Q23)-1)),IF(ISBLANK(R23),0,RIGHT(R23,SEARCH(":",R23)-1))))</f>
        <v>14-16</v>
      </c>
      <c r="V23" s="111" t="s">
        <v>259</v>
      </c>
      <c r="W23" s="118">
        <f t="shared" si="0"/>
        <v>0.875</v>
      </c>
    </row>
    <row r="24" spans="1:26" s="7" customFormat="1" ht="18" customHeight="1">
      <c r="A24" s="115"/>
      <c r="B24" s="9" t="s">
        <v>121</v>
      </c>
      <c r="C24" s="5">
        <v>1</v>
      </c>
      <c r="D24" s="5">
        <v>1</v>
      </c>
      <c r="E24" s="5">
        <v>1</v>
      </c>
      <c r="F24" s="5">
        <v>1</v>
      </c>
      <c r="G24" s="5">
        <v>1</v>
      </c>
      <c r="H24" s="15">
        <v>1</v>
      </c>
      <c r="I24" s="5">
        <v>1</v>
      </c>
      <c r="J24" s="15">
        <v>2</v>
      </c>
      <c r="K24" s="15">
        <v>1</v>
      </c>
      <c r="L24" s="15">
        <v>2</v>
      </c>
      <c r="M24" s="6"/>
      <c r="N24" s="15">
        <v>2</v>
      </c>
      <c r="O24" s="15">
        <v>2</v>
      </c>
      <c r="P24" s="15">
        <v>2</v>
      </c>
      <c r="Q24" s="15">
        <v>2</v>
      </c>
      <c r="R24" s="15"/>
      <c r="S24" s="117"/>
      <c r="T24" s="117"/>
      <c r="U24" s="117"/>
      <c r="V24" s="112"/>
      <c r="W24" s="119" t="e">
        <f t="shared" si="0"/>
        <v>#VALUE!</v>
      </c>
    </row>
    <row r="25" spans="1:26" ht="18" customHeight="1">
      <c r="A25" s="115" t="s">
        <v>205</v>
      </c>
      <c r="B25" s="9" t="s">
        <v>295</v>
      </c>
      <c r="C25" s="3" t="s">
        <v>245</v>
      </c>
      <c r="D25" s="3" t="s">
        <v>245</v>
      </c>
      <c r="E25" s="3" t="s">
        <v>245</v>
      </c>
      <c r="F25" s="4" t="s">
        <v>245</v>
      </c>
      <c r="G25" s="4" t="s">
        <v>245</v>
      </c>
      <c r="H25" s="4" t="s">
        <v>245</v>
      </c>
      <c r="I25" s="4" t="s">
        <v>245</v>
      </c>
      <c r="J25" s="4" t="s">
        <v>245</v>
      </c>
      <c r="K25" s="4" t="s">
        <v>245</v>
      </c>
      <c r="L25" s="4" t="s">
        <v>245</v>
      </c>
      <c r="M25" s="4" t="s">
        <v>245</v>
      </c>
      <c r="N25" s="2"/>
      <c r="O25" s="3" t="s">
        <v>243</v>
      </c>
      <c r="P25" s="3" t="s">
        <v>243</v>
      </c>
      <c r="Q25" s="3" t="s">
        <v>243</v>
      </c>
      <c r="R25" s="14"/>
      <c r="S25" s="116">
        <f t="shared" ref="S25" si="21">COUNTA(C26:R26)</f>
        <v>14</v>
      </c>
      <c r="T25" s="116">
        <f t="shared" ref="T25" si="22">SUM(C26:R26)</f>
        <v>9</v>
      </c>
      <c r="U25" s="116" t="str">
        <f t="shared" ref="U25" si="23">VALUE(SUM(IF(ISBLANK(C25),0,LEFT(C25,SEARCH(":",C25)-1)),IF(ISBLANK(D25),0,LEFT(D25,SEARCH(":",D25)-1)),IF(ISBLANK(E25),0,LEFT(E25,SEARCH(":",E25)-1)),IF(ISBLANK(F25),0,LEFT(F25,SEARCH(":",F25)-1)),IF(ISBLANK(G25),0,LEFT(G25,SEARCH(":",G25)-1)),IF(ISBLANK(H25),0,LEFT(H25,SEARCH(":",H25)-1)),IF(ISBLANK(I25),0,LEFT(I25,SEARCH(":",I25)-1)),IF(ISBLANK(J25),0,LEFT(J25,SEARCH(":",J25)-1)),IF(ISBLANK(K25),0,LEFT(K25,SEARCH(":",K25)-1)),IF(ISBLANK(L25),0,LEFT(L25,SEARCH(":",L25)-1)),IF(ISBLANK(M25),0,LEFT(M25,SEARCH(":",M25)-1)),IF(ISBLANK(N25),0,LEFT(N25,SEARCH(":",N25)-1)),IF(ISBLANK(O25),0,LEFT(O25,SEARCH(":",O25)-1)),IF(ISBLANK(P25),0,LEFT(P25,SEARCH(":",P25)-1)),IF(ISBLANK(Q25),0,LEFT(Q25,SEARCH(":",Q25)-1)),IF(ISBLANK(R25),0,LEFT(R25,SEARCH(":",R25)-1)),))&amp;"-"&amp;VALUE(SUM(IF(ISBLANK(C25),0,RIGHT(C25,SEARCH(":",C25)-1)),IF(ISBLANK(D25),0,RIGHT(D25,SEARCH(":",D25)-1)),IF(ISBLANK(E25),0,RIGHT(E25,SEARCH(":",E25)-1)),IF(ISBLANK(F25),0,RIGHT(F25,SEARCH(":",F25)-1)),IF(ISBLANK(G25),0,RIGHT(G25,SEARCH(":",G25)-1)),IF(ISBLANK(H25),0,RIGHT(H25,SEARCH(":",H25)-1)),IF(ISBLANK(I25),0,RIGHT(I25,SEARCH(":",I25)-1)),IF(ISBLANK(J25),0,RIGHT(J25,SEARCH(":",J25)-1)),IF(ISBLANK(K25),0,RIGHT(K25,SEARCH(":",K25)-1)),IF(ISBLANK(L25),0,RIGHT(L25,SEARCH(":",L25)-1)),IF(ISBLANK(M25),0,RIGHT(M25,SEARCH(":",M25)-1)),IF(ISBLANK(N25),0,RIGHT(N25,SEARCH(":",N25)-1)),IF(ISBLANK(O25),0,RIGHT(O25,SEARCH(":",O25)-1)),IF(ISBLANK(P25),0,RIGHT(P25,SEARCH(":",P25)-1)),IF(ISBLANK(Q25),0,RIGHT(Q25,SEARCH(":",Q25)-1)),IF(ISBLANK(R25),0,RIGHT(R25,SEARCH(":",R25)-1))))</f>
        <v>6-22</v>
      </c>
      <c r="V25" s="111" t="s">
        <v>279</v>
      </c>
      <c r="W25" s="118">
        <f t="shared" ref="W25:W32" si="24">LEFT(U25,SEARCH("-",U25)-1)/RIGHT(U25,LEN(U25)-SEARCH("-",U25))</f>
        <v>0.27272727272727271</v>
      </c>
    </row>
    <row r="26" spans="1:26" s="7" customFormat="1" ht="18" customHeight="1">
      <c r="A26" s="115"/>
      <c r="B26" s="9" t="s">
        <v>296</v>
      </c>
      <c r="C26" s="5">
        <v>1</v>
      </c>
      <c r="D26" s="5">
        <v>1</v>
      </c>
      <c r="E26" s="5">
        <v>1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6"/>
      <c r="O26" s="15">
        <v>2</v>
      </c>
      <c r="P26" s="15">
        <v>2</v>
      </c>
      <c r="Q26" s="15">
        <v>2</v>
      </c>
      <c r="R26" s="15"/>
      <c r="S26" s="117"/>
      <c r="T26" s="117"/>
      <c r="U26" s="117"/>
      <c r="V26" s="112"/>
      <c r="W26" s="119" t="e">
        <f t="shared" si="24"/>
        <v>#VALUE!</v>
      </c>
    </row>
    <row r="27" spans="1:26" ht="18" customHeight="1">
      <c r="A27" s="115" t="s">
        <v>206</v>
      </c>
      <c r="B27" s="9" t="s">
        <v>235</v>
      </c>
      <c r="C27" s="3" t="s">
        <v>245</v>
      </c>
      <c r="D27" s="3" t="s">
        <v>245</v>
      </c>
      <c r="E27" s="4" t="s">
        <v>245</v>
      </c>
      <c r="F27" s="4" t="s">
        <v>245</v>
      </c>
      <c r="G27" s="4" t="s">
        <v>245</v>
      </c>
      <c r="H27" s="4" t="s">
        <v>245</v>
      </c>
      <c r="I27" s="4" t="s">
        <v>245</v>
      </c>
      <c r="J27" s="4" t="s">
        <v>245</v>
      </c>
      <c r="K27" s="4" t="s">
        <v>245</v>
      </c>
      <c r="L27" s="4" t="s">
        <v>245</v>
      </c>
      <c r="M27" s="3" t="s">
        <v>245</v>
      </c>
      <c r="N27" s="3" t="s">
        <v>245</v>
      </c>
      <c r="O27" s="2"/>
      <c r="P27" s="3" t="s">
        <v>245</v>
      </c>
      <c r="Q27" s="3" t="s">
        <v>243</v>
      </c>
      <c r="R27" s="14"/>
      <c r="S27" s="116">
        <f t="shared" ref="S27" si="25">COUNTA(C28:R28)</f>
        <v>14</v>
      </c>
      <c r="T27" s="116">
        <f t="shared" ref="T27" si="26">SUM(C28:R28)</f>
        <v>7</v>
      </c>
      <c r="U27" s="116" t="str">
        <f t="shared" ref="U27" si="27">VALUE(SUM(IF(ISBLANK(C27),0,LEFT(C27,SEARCH(":",C27)-1)),IF(ISBLANK(D27),0,LEFT(D27,SEARCH(":",D27)-1)),IF(ISBLANK(E27),0,LEFT(E27,SEARCH(":",E27)-1)),IF(ISBLANK(F27),0,LEFT(F27,SEARCH(":",F27)-1)),IF(ISBLANK(G27),0,LEFT(G27,SEARCH(":",G27)-1)),IF(ISBLANK(H27),0,LEFT(H27,SEARCH(":",H27)-1)),IF(ISBLANK(I27),0,LEFT(I27,SEARCH(":",I27)-1)),IF(ISBLANK(J27),0,LEFT(J27,SEARCH(":",J27)-1)),IF(ISBLANK(K27),0,LEFT(K27,SEARCH(":",K27)-1)),IF(ISBLANK(L27),0,LEFT(L27,SEARCH(":",L27)-1)),IF(ISBLANK(M27),0,LEFT(M27,SEARCH(":",M27)-1)),IF(ISBLANK(N27),0,LEFT(N27,SEARCH(":",N27)-1)),IF(ISBLANK(O27),0,LEFT(O27,SEARCH(":",O27)-1)),IF(ISBLANK(P27),0,LEFT(P27,SEARCH(":",P27)-1)),IF(ISBLANK(Q27),0,LEFT(Q27,SEARCH(":",Q27)-1)),IF(ISBLANK(R27),0,LEFT(R27,SEARCH(":",R27)-1)),))&amp;"-"&amp;VALUE(SUM(IF(ISBLANK(C27),0,RIGHT(C27,SEARCH(":",C27)-1)),IF(ISBLANK(D27),0,RIGHT(D27,SEARCH(":",D27)-1)),IF(ISBLANK(E27),0,RIGHT(E27,SEARCH(":",E27)-1)),IF(ISBLANK(F27),0,RIGHT(F27,SEARCH(":",F27)-1)),IF(ISBLANK(G27),0,RIGHT(G27,SEARCH(":",G27)-1)),IF(ISBLANK(H27),0,RIGHT(H27,SEARCH(":",H27)-1)),IF(ISBLANK(I27),0,RIGHT(I27,SEARCH(":",I27)-1)),IF(ISBLANK(J27),0,RIGHT(J27,SEARCH(":",J27)-1)),IF(ISBLANK(K27),0,RIGHT(K27,SEARCH(":",K27)-1)),IF(ISBLANK(L27),0,RIGHT(L27,SEARCH(":",L27)-1)),IF(ISBLANK(M27),0,RIGHT(M27,SEARCH(":",M27)-1)),IF(ISBLANK(N27),0,RIGHT(N27,SEARCH(":",N27)-1)),IF(ISBLANK(O27),0,RIGHT(O27,SEARCH(":",O27)-1)),IF(ISBLANK(P27),0,RIGHT(P27,SEARCH(":",P27)-1)),IF(ISBLANK(Q27),0,RIGHT(Q27,SEARCH(":",Q27)-1)),IF(ISBLANK(R27),0,RIGHT(R27,SEARCH(":",R27)-1))))</f>
        <v>2-26</v>
      </c>
      <c r="V27" s="111" t="s">
        <v>282</v>
      </c>
      <c r="W27" s="118">
        <f t="shared" si="24"/>
        <v>7.6923076923076927E-2</v>
      </c>
    </row>
    <row r="28" spans="1:26" s="7" customFormat="1" ht="18" customHeight="1">
      <c r="A28" s="115"/>
      <c r="B28" s="9" t="s">
        <v>299</v>
      </c>
      <c r="C28" s="5">
        <v>1</v>
      </c>
      <c r="D28" s="5">
        <v>1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1</v>
      </c>
      <c r="N28" s="15">
        <v>1</v>
      </c>
      <c r="O28" s="6"/>
      <c r="P28" s="15">
        <v>1</v>
      </c>
      <c r="Q28" s="15">
        <v>2</v>
      </c>
      <c r="R28" s="15"/>
      <c r="S28" s="117"/>
      <c r="T28" s="117"/>
      <c r="U28" s="117"/>
      <c r="V28" s="112"/>
      <c r="W28" s="119" t="e">
        <f t="shared" si="24"/>
        <v>#VALUE!</v>
      </c>
    </row>
    <row r="29" spans="1:26" ht="18" customHeight="1">
      <c r="A29" s="115" t="s">
        <v>207</v>
      </c>
      <c r="B29" s="9" t="s">
        <v>120</v>
      </c>
      <c r="C29" s="3" t="s">
        <v>245</v>
      </c>
      <c r="D29" s="4" t="s">
        <v>245</v>
      </c>
      <c r="E29" s="4" t="s">
        <v>245</v>
      </c>
      <c r="F29" s="4" t="s">
        <v>245</v>
      </c>
      <c r="G29" s="4" t="s">
        <v>245</v>
      </c>
      <c r="H29" s="3" t="s">
        <v>244</v>
      </c>
      <c r="I29" s="3" t="s">
        <v>245</v>
      </c>
      <c r="J29" s="4" t="s">
        <v>245</v>
      </c>
      <c r="K29" s="4" t="s">
        <v>245</v>
      </c>
      <c r="L29" s="4" t="s">
        <v>245</v>
      </c>
      <c r="M29" s="4" t="s">
        <v>245</v>
      </c>
      <c r="N29" s="3" t="s">
        <v>245</v>
      </c>
      <c r="O29" s="3" t="s">
        <v>243</v>
      </c>
      <c r="P29" s="2"/>
      <c r="Q29" s="4" t="s">
        <v>245</v>
      </c>
      <c r="R29" s="14"/>
      <c r="S29" s="116">
        <f t="shared" ref="S29" si="28">COUNTA(C30:R30)</f>
        <v>14</v>
      </c>
      <c r="T29" s="116">
        <f t="shared" ref="T29" si="29">SUM(C30:R30)</f>
        <v>7</v>
      </c>
      <c r="U29" s="116" t="str">
        <f t="shared" ref="U29" si="30">VALUE(SUM(IF(ISBLANK(C29),0,LEFT(C29,SEARCH(":",C29)-1)),IF(ISBLANK(D29),0,LEFT(D29,SEARCH(":",D29)-1)),IF(ISBLANK(E29),0,LEFT(E29,SEARCH(":",E29)-1)),IF(ISBLANK(F29),0,LEFT(F29,SEARCH(":",F29)-1)),IF(ISBLANK(G29),0,LEFT(G29,SEARCH(":",G29)-1)),IF(ISBLANK(H29),0,LEFT(H29,SEARCH(":",H29)-1)),IF(ISBLANK(I29),0,LEFT(I29,SEARCH(":",I29)-1)),IF(ISBLANK(J29),0,LEFT(J29,SEARCH(":",J29)-1)),IF(ISBLANK(K29),0,LEFT(K29,SEARCH(":",K29)-1)),IF(ISBLANK(L29),0,LEFT(L29,SEARCH(":",L29)-1)),IF(ISBLANK(M29),0,LEFT(M29,SEARCH(":",M29)-1)),IF(ISBLANK(N29),0,LEFT(N29,SEARCH(":",N29)-1)),IF(ISBLANK(O29),0,LEFT(O29,SEARCH(":",O29)-1)),IF(ISBLANK(P29),0,LEFT(P29,SEARCH(":",P29)-1)),IF(ISBLANK(Q29),0,LEFT(Q29,SEARCH(":",Q29)-1)),IF(ISBLANK(R29),0,LEFT(R29,SEARCH(":",R29)-1)),))&amp;"-"&amp;VALUE(SUM(IF(ISBLANK(C29),0,RIGHT(C29,SEARCH(":",C29)-1)),IF(ISBLANK(D29),0,RIGHT(D29,SEARCH(":",D29)-1)),IF(ISBLANK(E29),0,RIGHT(E29,SEARCH(":",E29)-1)),IF(ISBLANK(F29),0,RIGHT(F29,SEARCH(":",F29)-1)),IF(ISBLANK(G29),0,RIGHT(G29,SEARCH(":",G29)-1)),IF(ISBLANK(H29),0,RIGHT(H29,SEARCH(":",H29)-1)),IF(ISBLANK(I29),0,RIGHT(I29,SEARCH(":",I29)-1)),IF(ISBLANK(J29),0,RIGHT(J29,SEARCH(":",J29)-1)),IF(ISBLANK(K29),0,RIGHT(K29,SEARCH(":",K29)-1)),IF(ISBLANK(L29),0,RIGHT(L29,SEARCH(":",L29)-1)),IF(ISBLANK(M29),0,RIGHT(M29,SEARCH(":",M29)-1)),IF(ISBLANK(N29),0,RIGHT(N29,SEARCH(":",N29)-1)),IF(ISBLANK(O29),0,RIGHT(O29,SEARCH(":",O29)-1)),IF(ISBLANK(P29),0,RIGHT(P29,SEARCH(":",P29)-1)),IF(ISBLANK(Q29),0,RIGHT(Q29,SEARCH(":",Q29)-1)),IF(ISBLANK(R29),0,RIGHT(R29,SEARCH(":",R29)-1))))</f>
        <v>3-26</v>
      </c>
      <c r="V29" s="111" t="s">
        <v>281</v>
      </c>
      <c r="W29" s="118">
        <f t="shared" si="24"/>
        <v>0.11538461538461539</v>
      </c>
    </row>
    <row r="30" spans="1:26" s="7" customFormat="1" ht="18" customHeight="1">
      <c r="A30" s="115"/>
      <c r="B30" s="9" t="s">
        <v>300</v>
      </c>
      <c r="C30" s="5">
        <v>1</v>
      </c>
      <c r="D30" s="15">
        <v>0</v>
      </c>
      <c r="E30" s="15">
        <v>0</v>
      </c>
      <c r="F30" s="15">
        <v>0</v>
      </c>
      <c r="G30" s="15">
        <v>1</v>
      </c>
      <c r="H30" s="5">
        <v>1</v>
      </c>
      <c r="I30" s="5">
        <v>1</v>
      </c>
      <c r="J30" s="15">
        <v>0</v>
      </c>
      <c r="K30" s="15">
        <v>0</v>
      </c>
      <c r="L30" s="15">
        <v>0</v>
      </c>
      <c r="M30" s="15">
        <v>0</v>
      </c>
      <c r="N30" s="15">
        <v>1</v>
      </c>
      <c r="O30" s="15">
        <v>2</v>
      </c>
      <c r="P30" s="6"/>
      <c r="Q30" s="15">
        <v>0</v>
      </c>
      <c r="R30" s="15"/>
      <c r="S30" s="117"/>
      <c r="T30" s="117"/>
      <c r="U30" s="117"/>
      <c r="V30" s="112"/>
      <c r="W30" s="119" t="e">
        <f t="shared" si="24"/>
        <v>#VALUE!</v>
      </c>
    </row>
    <row r="31" spans="1:26" ht="18" customHeight="1">
      <c r="A31" s="115" t="s">
        <v>208</v>
      </c>
      <c r="B31" s="9" t="s">
        <v>107</v>
      </c>
      <c r="C31" s="4" t="s">
        <v>245</v>
      </c>
      <c r="D31" s="4" t="s">
        <v>245</v>
      </c>
      <c r="E31" s="4" t="s">
        <v>245</v>
      </c>
      <c r="F31" s="3" t="s">
        <v>245</v>
      </c>
      <c r="G31" s="3" t="s">
        <v>244</v>
      </c>
      <c r="H31" s="3" t="s">
        <v>243</v>
      </c>
      <c r="I31" s="3" t="s">
        <v>246</v>
      </c>
      <c r="J31" s="3" t="s">
        <v>243</v>
      </c>
      <c r="K31" s="3" t="s">
        <v>245</v>
      </c>
      <c r="L31" s="3" t="s">
        <v>245</v>
      </c>
      <c r="M31" s="3" t="s">
        <v>245</v>
      </c>
      <c r="N31" s="3" t="s">
        <v>245</v>
      </c>
      <c r="O31" s="3" t="s">
        <v>245</v>
      </c>
      <c r="P31" s="4" t="s">
        <v>245</v>
      </c>
      <c r="Q31" s="2"/>
      <c r="R31" s="14"/>
      <c r="S31" s="116">
        <f t="shared" ref="S31" si="31">COUNTA(C32:R32)</f>
        <v>14</v>
      </c>
      <c r="T31" s="116">
        <f t="shared" ref="T31" si="32">SUM(C32:R32)</f>
        <v>8</v>
      </c>
      <c r="U31" s="116" t="str">
        <f t="shared" ref="U31" si="33">VALUE(SUM(IF(ISBLANK(C31),0,LEFT(C31,SEARCH(":",C31)-1)),IF(ISBLANK(D31),0,LEFT(D31,SEARCH(":",D31)-1)),IF(ISBLANK(E31),0,LEFT(E31,SEARCH(":",E31)-1)),IF(ISBLANK(F31),0,LEFT(F31,SEARCH(":",F31)-1)),IF(ISBLANK(G31),0,LEFT(G31,SEARCH(":",G31)-1)),IF(ISBLANK(H31),0,LEFT(H31,SEARCH(":",H31)-1)),IF(ISBLANK(I31),0,LEFT(I31,SEARCH(":",I31)-1)),IF(ISBLANK(J31),0,LEFT(J31,SEARCH(":",J31)-1)),IF(ISBLANK(K31),0,LEFT(K31,SEARCH(":",K31)-1)),IF(ISBLANK(L31),0,LEFT(L31,SEARCH(":",L31)-1)),IF(ISBLANK(M31),0,LEFT(M31,SEARCH(":",M31)-1)),IF(ISBLANK(N31),0,LEFT(N31,SEARCH(":",N31)-1)),IF(ISBLANK(O31),0,LEFT(O31,SEARCH(":",O31)-1)),IF(ISBLANK(P31),0,LEFT(P31,SEARCH(":",P31)-1)),IF(ISBLANK(Q31),0,LEFT(Q31,SEARCH(":",Q31)-1)),IF(ISBLANK(R31),0,LEFT(R31,SEARCH(":",R31)-1)),))&amp;"-"&amp;VALUE(SUM(IF(ISBLANK(C31),0,RIGHT(C31,SEARCH(":",C31)-1)),IF(ISBLANK(D31),0,RIGHT(D31,SEARCH(":",D31)-1)),IF(ISBLANK(E31),0,RIGHT(E31,SEARCH(":",E31)-1)),IF(ISBLANK(F31),0,RIGHT(F31,SEARCH(":",F31)-1)),IF(ISBLANK(G31),0,RIGHT(G31,SEARCH(":",G31)-1)),IF(ISBLANK(H31),0,RIGHT(H31,SEARCH(":",H31)-1)),IF(ISBLANK(I31),0,RIGHT(I31,SEARCH(":",I31)-1)),IF(ISBLANK(J31),0,RIGHT(J31,SEARCH(":",J31)-1)),IF(ISBLANK(K31),0,RIGHT(K31,SEARCH(":",K31)-1)),IF(ISBLANK(L31),0,RIGHT(L31,SEARCH(":",L31)-1)),IF(ISBLANK(M31),0,RIGHT(M31,SEARCH(":",M31)-1)),IF(ISBLANK(N31),0,RIGHT(N31,SEARCH(":",N31)-1)),IF(ISBLANK(O31),0,RIGHT(O31,SEARCH(":",O31)-1)),IF(ISBLANK(P31),0,RIGHT(P31,SEARCH(":",P31)-1)),IF(ISBLANK(Q31),0,RIGHT(Q31,SEARCH(":",Q31)-1)),IF(ISBLANK(R31),0,RIGHT(R31,SEARCH(":",R31)-1))))</f>
        <v>7-23</v>
      </c>
      <c r="V31" s="111" t="s">
        <v>280</v>
      </c>
      <c r="W31" s="118">
        <f t="shared" si="24"/>
        <v>0.30434782608695654</v>
      </c>
    </row>
    <row r="32" spans="1:26" s="7" customFormat="1" ht="18" customHeight="1">
      <c r="A32" s="115"/>
      <c r="B32" s="9" t="s">
        <v>301</v>
      </c>
      <c r="C32" s="15">
        <v>0</v>
      </c>
      <c r="D32" s="15">
        <v>0</v>
      </c>
      <c r="E32" s="15">
        <v>0</v>
      </c>
      <c r="F32" s="5">
        <v>1</v>
      </c>
      <c r="G32" s="5">
        <v>1</v>
      </c>
      <c r="H32" s="5">
        <v>2</v>
      </c>
      <c r="I32" s="5">
        <v>2</v>
      </c>
      <c r="J32" s="5">
        <v>2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6"/>
      <c r="R32" s="15"/>
      <c r="S32" s="117"/>
      <c r="T32" s="117"/>
      <c r="U32" s="117"/>
      <c r="V32" s="112"/>
      <c r="W32" s="119" t="e">
        <f t="shared" si="24"/>
        <v>#VALUE!</v>
      </c>
    </row>
    <row r="33" spans="1:23" ht="18" customHeight="1">
      <c r="A33" s="115" t="s">
        <v>209</v>
      </c>
      <c r="B33" s="9"/>
      <c r="C33" s="3"/>
      <c r="D33" s="3"/>
      <c r="E33" s="3"/>
      <c r="F33" s="3"/>
      <c r="G33" s="3"/>
      <c r="H33" s="3"/>
      <c r="I33" s="3"/>
      <c r="J33" s="3"/>
      <c r="K33" s="14"/>
      <c r="L33" s="14"/>
      <c r="M33" s="14"/>
      <c r="N33" s="14"/>
      <c r="O33" s="14"/>
      <c r="P33" s="14"/>
      <c r="Q33" s="14"/>
      <c r="R33" s="2"/>
      <c r="S33" s="116"/>
      <c r="T33" s="116"/>
      <c r="U33" s="116"/>
      <c r="V33" s="111"/>
      <c r="W33" s="118"/>
    </row>
    <row r="34" spans="1:23" s="7" customFormat="1" ht="18" customHeight="1">
      <c r="A34" s="115"/>
      <c r="B34" s="9"/>
      <c r="C34" s="5"/>
      <c r="D34" s="5"/>
      <c r="E34" s="5"/>
      <c r="F34" s="5"/>
      <c r="G34" s="5"/>
      <c r="H34" s="5"/>
      <c r="I34" s="5"/>
      <c r="J34" s="5"/>
      <c r="K34" s="15"/>
      <c r="L34" s="15"/>
      <c r="M34" s="15"/>
      <c r="N34" s="15"/>
      <c r="O34" s="15"/>
      <c r="P34" s="15"/>
      <c r="Q34" s="15"/>
      <c r="R34" s="6"/>
      <c r="S34" s="117"/>
      <c r="T34" s="117"/>
      <c r="U34" s="117"/>
      <c r="V34" s="112"/>
      <c r="W34" s="119"/>
    </row>
    <row r="36" spans="1:23" ht="18" customHeight="1">
      <c r="D36" t="s">
        <v>33</v>
      </c>
      <c r="J36" t="s">
        <v>95</v>
      </c>
    </row>
  </sheetData>
  <mergeCells count="96">
    <mergeCell ref="A33:A34"/>
    <mergeCell ref="T33:T34"/>
    <mergeCell ref="U33:U34"/>
    <mergeCell ref="V33:V34"/>
    <mergeCell ref="W33:W34"/>
    <mergeCell ref="S33:S34"/>
    <mergeCell ref="A31:A32"/>
    <mergeCell ref="T31:T32"/>
    <mergeCell ref="U31:U32"/>
    <mergeCell ref="V31:V32"/>
    <mergeCell ref="W31:W32"/>
    <mergeCell ref="S31:S32"/>
    <mergeCell ref="A29:A30"/>
    <mergeCell ref="T29:T30"/>
    <mergeCell ref="U29:U30"/>
    <mergeCell ref="V29:V30"/>
    <mergeCell ref="W29:W30"/>
    <mergeCell ref="S29:S30"/>
    <mergeCell ref="A27:A28"/>
    <mergeCell ref="T27:T28"/>
    <mergeCell ref="U27:U28"/>
    <mergeCell ref="V27:V28"/>
    <mergeCell ref="W27:W28"/>
    <mergeCell ref="S27:S28"/>
    <mergeCell ref="A25:A26"/>
    <mergeCell ref="T25:T26"/>
    <mergeCell ref="U25:U26"/>
    <mergeCell ref="V25:V26"/>
    <mergeCell ref="W25:W26"/>
    <mergeCell ref="S25:S26"/>
    <mergeCell ref="A23:A24"/>
    <mergeCell ref="T23:T24"/>
    <mergeCell ref="U23:U24"/>
    <mergeCell ref="V23:V24"/>
    <mergeCell ref="W23:W24"/>
    <mergeCell ref="S23:S24"/>
    <mergeCell ref="A21:A22"/>
    <mergeCell ref="T21:T22"/>
    <mergeCell ref="U21:U22"/>
    <mergeCell ref="V21:V22"/>
    <mergeCell ref="W21:W22"/>
    <mergeCell ref="S21:S22"/>
    <mergeCell ref="A19:A20"/>
    <mergeCell ref="T19:T20"/>
    <mergeCell ref="U19:U20"/>
    <mergeCell ref="V19:V20"/>
    <mergeCell ref="W19:W20"/>
    <mergeCell ref="S19:S20"/>
    <mergeCell ref="A17:A18"/>
    <mergeCell ref="T17:T18"/>
    <mergeCell ref="U17:U18"/>
    <mergeCell ref="V17:V18"/>
    <mergeCell ref="W17:W18"/>
    <mergeCell ref="S17:S18"/>
    <mergeCell ref="A15:A16"/>
    <mergeCell ref="T15:T16"/>
    <mergeCell ref="U15:U16"/>
    <mergeCell ref="V15:V16"/>
    <mergeCell ref="W15:W16"/>
    <mergeCell ref="S15:S16"/>
    <mergeCell ref="A13:A14"/>
    <mergeCell ref="T13:T14"/>
    <mergeCell ref="U13:U14"/>
    <mergeCell ref="V13:V14"/>
    <mergeCell ref="W13:W14"/>
    <mergeCell ref="S13:S14"/>
    <mergeCell ref="A11:A12"/>
    <mergeCell ref="T11:T12"/>
    <mergeCell ref="U11:U12"/>
    <mergeCell ref="V11:V12"/>
    <mergeCell ref="W11:W12"/>
    <mergeCell ref="S11:S12"/>
    <mergeCell ref="A9:A10"/>
    <mergeCell ref="T9:T10"/>
    <mergeCell ref="U9:U10"/>
    <mergeCell ref="V9:V10"/>
    <mergeCell ref="W9:W10"/>
    <mergeCell ref="S9:S10"/>
    <mergeCell ref="A7:A8"/>
    <mergeCell ref="T7:T8"/>
    <mergeCell ref="U7:U8"/>
    <mergeCell ref="V7:V8"/>
    <mergeCell ref="W7:W8"/>
    <mergeCell ref="S7:S8"/>
    <mergeCell ref="A5:A6"/>
    <mergeCell ref="T5:T6"/>
    <mergeCell ref="U5:U6"/>
    <mergeCell ref="V5:V6"/>
    <mergeCell ref="W5:W6"/>
    <mergeCell ref="S5:S6"/>
    <mergeCell ref="A3:A4"/>
    <mergeCell ref="T3:T4"/>
    <mergeCell ref="U3:U4"/>
    <mergeCell ref="V3:V4"/>
    <mergeCell ref="W3:W4"/>
    <mergeCell ref="S3:S4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11</vt:i4>
      </vt:variant>
    </vt:vector>
  </HeadingPairs>
  <TitlesOfParts>
    <vt:vector size="23" baseType="lpstr">
      <vt:lpstr>Лист1</vt:lpstr>
      <vt:lpstr>СписокСудей</vt:lpstr>
      <vt:lpstr>СписокУчастников</vt:lpstr>
      <vt:lpstr>MS-I</vt:lpstr>
      <vt:lpstr>MS-II</vt:lpstr>
      <vt:lpstr>MS-III</vt:lpstr>
      <vt:lpstr>WS-I</vt:lpstr>
      <vt:lpstr>WS-II</vt:lpstr>
      <vt:lpstr>XD-I</vt:lpstr>
      <vt:lpstr>XD-II</vt:lpstr>
      <vt:lpstr>MD</vt:lpstr>
      <vt:lpstr>WD</vt:lpstr>
      <vt:lpstr>MD!Область_печати</vt:lpstr>
      <vt:lpstr>'MS-I'!Область_печати</vt:lpstr>
      <vt:lpstr>'MS-II'!Область_печати</vt:lpstr>
      <vt:lpstr>'MS-III'!Область_печати</vt:lpstr>
      <vt:lpstr>WD!Область_печати</vt:lpstr>
      <vt:lpstr>'WS-I'!Область_печати</vt:lpstr>
      <vt:lpstr>'WS-II'!Область_печати</vt:lpstr>
      <vt:lpstr>'XD-I'!Область_печати</vt:lpstr>
      <vt:lpstr>'XD-II'!Область_печати</vt:lpstr>
      <vt:lpstr>СписокСудей!Область_печати</vt:lpstr>
      <vt:lpstr>СписокУчастников!Область_печати</vt:lpstr>
    </vt:vector>
  </TitlesOfParts>
  <Company>MultiDVD Team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</dc:creator>
  <cp:lastModifiedBy>max</cp:lastModifiedBy>
  <cp:lastPrinted>2019-01-21T04:35:32Z</cp:lastPrinted>
  <dcterms:created xsi:type="dcterms:W3CDTF">2015-01-31T04:20:47Z</dcterms:created>
  <dcterms:modified xsi:type="dcterms:W3CDTF">2019-01-21T04:35:40Z</dcterms:modified>
</cp:coreProperties>
</file>