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5" r:id="rId1"/>
    <sheet name="СписокСудей" sheetId="96" r:id="rId2"/>
    <sheet name="СписокУчастников" sheetId="97" r:id="rId3"/>
    <sheet name="DB" sheetId="98" r:id="rId4"/>
    <sheet name="DC" sheetId="99" r:id="rId5"/>
  </sheets>
  <definedNames>
    <definedName name="Z_BAECDCB9_3EEB_4217_B35B_1C8089F9B5BB_.wvu.Rows" localSheetId="4" hidden="1">DC!$9:$9,DC!#REF!</definedName>
    <definedName name="_xlnm.Print_Area" localSheetId="4">DC!$A$1:$O$58</definedName>
    <definedName name="_xlnm.Print_Area" localSheetId="1">СписокСудей!$A$1:$G$25</definedName>
    <definedName name="_xlnm.Print_Area" localSheetId="2">СписокУчастников!$A$1:$F$54</definedName>
  </definedNames>
  <calcPr calcId="125725"/>
  <customWorkbookViews>
    <customWorkbookView name="Tatiana - Личное представление" guid="{F809504A-1B3D-4948-A071-6AE5F7F97D89}" mergeInterval="0" personalView="1" xWindow="45" yWindow="29" windowWidth="648" windowHeight="808" tabRatio="921" activeSheetId="17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</customWorkbookViews>
</workbook>
</file>

<file path=xl/calcChain.xml><?xml version="1.0" encoding="utf-8"?>
<calcChain xmlns="http://schemas.openxmlformats.org/spreadsheetml/2006/main">
  <c r="K58" i="99"/>
  <c r="B49"/>
  <c r="B54" s="1"/>
  <c r="E54" s="1"/>
  <c r="E37"/>
  <c r="H38" s="1"/>
  <c r="K40" s="1"/>
  <c r="B38"/>
  <c r="E12"/>
  <c r="B29" s="1"/>
  <c r="B34" s="1"/>
  <c r="H19"/>
  <c r="H27" s="1"/>
  <c r="K26" s="1"/>
  <c r="H23"/>
  <c r="K21" s="1"/>
  <c r="N17" s="1"/>
  <c r="E24"/>
  <c r="E22"/>
  <c r="B32" s="1"/>
  <c r="B35" s="1"/>
  <c r="E34" s="1"/>
  <c r="E20"/>
  <c r="E18"/>
  <c r="B31" s="1"/>
  <c r="E31" s="1"/>
  <c r="B41"/>
  <c r="B51" s="1"/>
  <c r="E51" s="1"/>
  <c r="B44"/>
  <c r="B52" s="1"/>
  <c r="B55" s="1"/>
  <c r="B43"/>
  <c r="E43" s="1"/>
  <c r="B47" s="1"/>
  <c r="E46" s="1"/>
  <c r="B42"/>
  <c r="E41" s="1"/>
  <c r="H42" s="1"/>
  <c r="B40"/>
  <c r="E39" s="1"/>
  <c r="B46" s="1"/>
  <c r="B39"/>
  <c r="B50" s="1"/>
  <c r="E49" s="1"/>
  <c r="H50" s="1"/>
  <c r="B37"/>
  <c r="E14"/>
  <c r="B30" s="1"/>
  <c r="E29" s="1"/>
  <c r="H30" s="1"/>
  <c r="E16"/>
  <c r="H15"/>
  <c r="K13" s="1"/>
  <c r="H11"/>
  <c r="H26" s="1"/>
  <c r="E10"/>
  <c r="K8"/>
  <c r="C8"/>
  <c r="A4"/>
  <c r="F41" i="98" l="1"/>
  <c r="C40"/>
  <c r="B43"/>
  <c r="B40"/>
  <c r="B34"/>
  <c r="C42" l="1"/>
  <c r="B38"/>
  <c r="B33"/>
  <c r="B37" s="1"/>
  <c r="C37" s="1"/>
  <c r="G46"/>
  <c r="B35"/>
  <c r="C34" s="1"/>
  <c r="B32"/>
  <c r="C32" s="1"/>
  <c r="F33" s="1"/>
  <c r="H25"/>
  <c r="H23"/>
  <c r="H21"/>
  <c r="H13"/>
  <c r="H11"/>
  <c r="H9"/>
  <c r="C5"/>
  <c r="C4"/>
  <c r="A2"/>
  <c r="F6" i="97"/>
  <c r="C6"/>
  <c r="A3"/>
  <c r="F6" i="96"/>
  <c r="C6"/>
  <c r="A3"/>
</calcChain>
</file>

<file path=xl/sharedStrings.xml><?xml version="1.0" encoding="utf-8"?>
<sst xmlns="http://schemas.openxmlformats.org/spreadsheetml/2006/main" count="291" uniqueCount="165">
  <si>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</si>
  <si>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</si>
  <si>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</si>
  <si>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</si>
  <si>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</si>
  <si>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</si>
  <si>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</si>
  <si>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</si>
  <si>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</si>
  <si>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9-е место</t>
  </si>
  <si>
    <t>1-е место</t>
  </si>
  <si>
    <t>Кемерово</t>
  </si>
  <si>
    <t>М.В. Баканов</t>
  </si>
  <si>
    <t>№ п.п.</t>
  </si>
  <si>
    <t>Фамилия Имя</t>
  </si>
  <si>
    <t>О</t>
  </si>
  <si>
    <t>М</t>
  </si>
  <si>
    <t>Группа А</t>
  </si>
  <si>
    <t>Группа В</t>
  </si>
  <si>
    <t>Клинова Евгения</t>
  </si>
  <si>
    <t>I</t>
  </si>
  <si>
    <t>II</t>
  </si>
  <si>
    <t>III</t>
  </si>
  <si>
    <t>Клинов Вячеслав</t>
  </si>
  <si>
    <t>Иванов Сергей</t>
  </si>
  <si>
    <t>Абрамов Александр</t>
  </si>
  <si>
    <t>"ФЕДЕРАЦИЯ БАДМИНТОНА ГОРОДА КЕМЕРОВО"</t>
  </si>
  <si>
    <t>ОБЩЕСТВЕННАЯ ОРГАНИЗАЦИЯ</t>
  </si>
  <si>
    <t>хорошо</t>
  </si>
  <si>
    <t>Судья</t>
  </si>
  <si>
    <t>Баканов Максим Владимирович</t>
  </si>
  <si>
    <t>Оценка</t>
  </si>
  <si>
    <t>Должность                на турнире</t>
  </si>
  <si>
    <t>Судейская категория</t>
  </si>
  <si>
    <t>Фамилия, имя и отчество судьи (полностью)</t>
  </si>
  <si>
    <t>№ п/п</t>
  </si>
  <si>
    <t>Список судей</t>
  </si>
  <si>
    <t>б/р</t>
  </si>
  <si>
    <t>Примечание</t>
  </si>
  <si>
    <t>Год рождения</t>
  </si>
  <si>
    <t>Спортивный разряд</t>
  </si>
  <si>
    <t>Фамилия, имя участника</t>
  </si>
  <si>
    <t>Ма Динь Туан</t>
  </si>
  <si>
    <t>Кобзева Ольга</t>
  </si>
  <si>
    <t>Иванова Светлана</t>
  </si>
  <si>
    <t>Ефимов Юрий</t>
  </si>
  <si>
    <t>Егоров Дмитрий</t>
  </si>
  <si>
    <t>Баканов Максим</t>
  </si>
  <si>
    <t>Список участников</t>
  </si>
  <si>
    <t>Мякушко Никита</t>
  </si>
  <si>
    <t>Ашурова Насиба</t>
  </si>
  <si>
    <t>Кирьяк Мария</t>
  </si>
  <si>
    <t>парная B</t>
  </si>
  <si>
    <t xml:space="preserve">ФГБОУ ВО "КЕМЕРОВСКИЙ </t>
  </si>
  <si>
    <t xml:space="preserve"> ГОСУДАРСТВЕННЫЙ УНИВЕРСИТЕТ"</t>
  </si>
  <si>
    <t>Матыгулина Анастасия</t>
  </si>
  <si>
    <t>Секлецова Анна</t>
  </si>
  <si>
    <t>Никулина Лариса</t>
  </si>
  <si>
    <t>Ананьева Мария</t>
  </si>
  <si>
    <t>Ратников Сергей</t>
  </si>
  <si>
    <t>Сулейманов Искандер</t>
  </si>
  <si>
    <t>Смык Федор</t>
  </si>
  <si>
    <t>Минаева Анна</t>
  </si>
  <si>
    <t>Добрынин Роман</t>
  </si>
  <si>
    <t>Шаден Нурислам</t>
  </si>
  <si>
    <t>Мирзахметов Суннатилла</t>
  </si>
  <si>
    <t>Ананьева М. - Мякушко Н.</t>
  </si>
  <si>
    <t>Иванов С. - Добрынин Р.</t>
  </si>
  <si>
    <t>XI открытый городской турнир «BwB» по бадминтону в парной категории</t>
  </si>
  <si>
    <t>15 сентября 2018 г.</t>
  </si>
  <si>
    <t>Румянцев Арсений</t>
  </si>
  <si>
    <t>Юсупов</t>
  </si>
  <si>
    <t>Сатилханов</t>
  </si>
  <si>
    <t>Андрюшин Павел</t>
  </si>
  <si>
    <t>Михеев Михаил</t>
  </si>
  <si>
    <t>Аккельева Дарья</t>
  </si>
  <si>
    <t>Кириллова Валерия</t>
  </si>
  <si>
    <t>Сосенко Татьяна</t>
  </si>
  <si>
    <t>Сюсюкин Алексей</t>
  </si>
  <si>
    <t>Кунгурцева Марина</t>
  </si>
  <si>
    <t>Беляев Евгений</t>
  </si>
  <si>
    <t>Добрынина Ксения</t>
  </si>
  <si>
    <t>Худойкулов Шахзод</t>
  </si>
  <si>
    <t>Кылбелбеу Бах</t>
  </si>
  <si>
    <t>Калыбек Азамат</t>
  </si>
  <si>
    <t>Шакина Надежда</t>
  </si>
  <si>
    <t>Менх Виктор</t>
  </si>
  <si>
    <t>Кирюхин Кирилл</t>
  </si>
  <si>
    <t>Андреев Александр</t>
  </si>
  <si>
    <t>Кирюхина Анжелика</t>
  </si>
  <si>
    <t>Кирюхин К. - Ма Динь Т.</t>
  </si>
  <si>
    <t>Андреев А. Егоров Д.</t>
  </si>
  <si>
    <t>Кобзева О. - Баканов М.</t>
  </si>
  <si>
    <t>Кирюхина А. - Ратников С.</t>
  </si>
  <si>
    <t>14; 18</t>
  </si>
  <si>
    <t>14; 13</t>
  </si>
  <si>
    <t>-14; -18</t>
  </si>
  <si>
    <t>-14; -13</t>
  </si>
  <si>
    <t>15; 18</t>
  </si>
  <si>
    <t>-15; -18</t>
  </si>
  <si>
    <t>6; 17</t>
  </si>
  <si>
    <t>-6; -17</t>
  </si>
  <si>
    <t>-18; 14</t>
  </si>
  <si>
    <t>-19; -12</t>
  </si>
  <si>
    <t>19; 12</t>
  </si>
  <si>
    <t>18; 14</t>
  </si>
  <si>
    <t>X</t>
  </si>
  <si>
    <t>21:15; 21:14</t>
  </si>
  <si>
    <t>21:13; 21:16</t>
  </si>
  <si>
    <t>21:6; 18:21; 21:14</t>
  </si>
  <si>
    <t>21:18; 21:13</t>
  </si>
  <si>
    <t>21:17; 21:16</t>
  </si>
  <si>
    <t>ДОПОЛНИТЕЛЬНОГО ЛИЧНОГО ТУРНИРА</t>
  </si>
  <si>
    <t>на 32 участника</t>
  </si>
  <si>
    <t xml:space="preserve">проводимого по усовершенствованной олимпийской системе </t>
  </si>
  <si>
    <t>11-е место</t>
  </si>
  <si>
    <t>13-е место</t>
  </si>
  <si>
    <t>15-е место</t>
  </si>
  <si>
    <t>DC</t>
  </si>
  <si>
    <t>Иванова - Абрамов</t>
  </si>
  <si>
    <t>Юсупов-Сатилханов</t>
  </si>
  <si>
    <t>Ашурова-Сулейманов</t>
  </si>
  <si>
    <t>Кирьяк-Андрюшин</t>
  </si>
  <si>
    <t>Минаева-Михеев</t>
  </si>
  <si>
    <t>Кириллова-Акельева</t>
  </si>
  <si>
    <t>Сосенко-Сюсюкин</t>
  </si>
  <si>
    <t>Кунгурцева-Ефимов</t>
  </si>
  <si>
    <t>Клинова-Клинов</t>
  </si>
  <si>
    <t>Добрынина-Беляев</t>
  </si>
  <si>
    <t>Матыгулина-Секлецова</t>
  </si>
  <si>
    <t>Мирзахметов-Шаден</t>
  </si>
  <si>
    <t>Румянцев-Худойкулов</t>
  </si>
  <si>
    <t>Никулина-Смык</t>
  </si>
  <si>
    <t>Кылбелбеу-Калыбек</t>
  </si>
  <si>
    <t>Шакина-Менх</t>
  </si>
  <si>
    <t>21:9; 21:2</t>
  </si>
  <si>
    <t>21:18; 23:25; 21:19</t>
  </si>
  <si>
    <t>21:7; 21:10</t>
  </si>
  <si>
    <t>21:7; 21:14</t>
  </si>
  <si>
    <t>21:5; 21:7</t>
  </si>
  <si>
    <t>21:17; 21:13</t>
  </si>
  <si>
    <t>21:12; 21:13</t>
  </si>
  <si>
    <t>21:3; 21:6</t>
  </si>
  <si>
    <t>21:9; 21:7</t>
  </si>
  <si>
    <t>21:16; 21:19</t>
  </si>
  <si>
    <t>21:18; 21:19</t>
  </si>
  <si>
    <t>21:10; 21:9</t>
  </si>
  <si>
    <t>21:18; 15:21; 21:13</t>
  </si>
  <si>
    <t>21:8; 21:14</t>
  </si>
  <si>
    <t>21:15; 21:13</t>
  </si>
  <si>
    <t>21:19; 21:11</t>
  </si>
  <si>
    <t>21:17; 21:19</t>
  </si>
  <si>
    <t>21:19; 25:23</t>
  </si>
  <si>
    <t>21:13; 18:21; 21:14</t>
  </si>
  <si>
    <t>21:5; 21:10</t>
  </si>
  <si>
    <t>21:10; 13:21; 21:19</t>
  </si>
  <si>
    <t>21:16; 21:15</t>
  </si>
  <si>
    <t>21:12; 21:3</t>
  </si>
  <si>
    <t>21:19; 21:13</t>
  </si>
  <si>
    <t>21:17; 21:15</t>
  </si>
  <si>
    <t>21:18; 21:23; 21:17</t>
  </si>
  <si>
    <t>21:15; 21:8</t>
  </si>
  <si>
    <t>21:6; 21:9</t>
  </si>
  <si>
    <t>21:19; 21:10</t>
  </si>
  <si>
    <t>21:10; 21:11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</si>
</sst>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name val="Calibri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0" xfId="0" applyBorder="1"/>
    <xf numFmtId="0" fontId="6" fillId="0" borderId="0" xfId="0" applyFont="1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Continuous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49" fontId="0" fillId="0" borderId="2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24" t="s">
        <v>53</v>
      </c>
      <c r="B1" s="23"/>
      <c r="C1" s="23"/>
      <c r="D1" s="23"/>
      <c r="E1" s="23"/>
      <c r="F1" s="23"/>
      <c r="G1" s="23"/>
      <c r="H1" s="23"/>
      <c r="I1" s="23"/>
    </row>
    <row r="2" spans="1:9" ht="18.75">
      <c r="A2" s="24" t="s">
        <v>54</v>
      </c>
      <c r="B2" s="23"/>
      <c r="C2" s="23"/>
      <c r="D2" s="23"/>
      <c r="E2" s="23"/>
      <c r="F2" s="23"/>
      <c r="G2" s="23"/>
      <c r="H2" s="23"/>
      <c r="I2" s="23"/>
    </row>
    <row r="3" spans="1:9" ht="18.75">
      <c r="A3" s="26"/>
    </row>
    <row r="4" spans="1:9" ht="18.75">
      <c r="A4" s="24" t="s">
        <v>27</v>
      </c>
      <c r="B4" s="23"/>
      <c r="C4" s="23"/>
      <c r="D4" s="23"/>
      <c r="E4" s="23"/>
      <c r="F4" s="23"/>
      <c r="G4" s="23"/>
      <c r="H4" s="23"/>
      <c r="I4" s="23"/>
    </row>
    <row r="5" spans="1:9" ht="18.75">
      <c r="A5" s="24" t="s">
        <v>26</v>
      </c>
      <c r="B5" s="23"/>
      <c r="C5" s="23"/>
      <c r="D5" s="23"/>
      <c r="E5" s="23"/>
      <c r="F5" s="23"/>
      <c r="G5" s="23"/>
      <c r="H5" s="23"/>
      <c r="I5" s="23"/>
    </row>
    <row r="6" spans="1:9" ht="18.75">
      <c r="A6" s="26"/>
    </row>
    <row r="7" spans="1:9" ht="18.75">
      <c r="A7" s="26"/>
    </row>
    <row r="8" spans="1:9" ht="18.75">
      <c r="A8" s="26"/>
    </row>
    <row r="9" spans="1:9" ht="18.75">
      <c r="A9" s="26"/>
    </row>
    <row r="10" spans="1:9" ht="18.75">
      <c r="A10" s="26"/>
    </row>
    <row r="11" spans="1:9" ht="18.75">
      <c r="A11" s="26"/>
    </row>
    <row r="12" spans="1:9" ht="18.75">
      <c r="A12" s="26"/>
    </row>
    <row r="13" spans="1:9" ht="18.75">
      <c r="A13" s="26"/>
    </row>
    <row r="14" spans="1:9" ht="18.75">
      <c r="A14" s="26"/>
    </row>
    <row r="15" spans="1:9" ht="45">
      <c r="A15" s="27" t="s">
        <v>68</v>
      </c>
      <c r="B15" s="23"/>
      <c r="C15" s="23"/>
      <c r="D15" s="23"/>
      <c r="E15" s="23"/>
      <c r="F15" s="23"/>
      <c r="G15" s="23"/>
      <c r="H15" s="23"/>
      <c r="I15" s="23"/>
    </row>
    <row r="16" spans="1:9" ht="22.5">
      <c r="A16" s="27"/>
      <c r="B16" s="27"/>
      <c r="C16" s="27"/>
      <c r="D16" s="27"/>
      <c r="E16" s="27"/>
      <c r="F16" s="27"/>
      <c r="G16" s="27"/>
      <c r="H16" s="27"/>
      <c r="I16" s="27"/>
    </row>
    <row r="17" spans="1:9" ht="18.75">
      <c r="A17" s="26"/>
    </row>
    <row r="18" spans="1:9" ht="18.75">
      <c r="A18" s="26"/>
    </row>
    <row r="19" spans="1:9" ht="18.75">
      <c r="A19" s="26"/>
    </row>
    <row r="20" spans="1:9" ht="18.75">
      <c r="A20" s="24" t="s">
        <v>11</v>
      </c>
      <c r="B20" s="23"/>
      <c r="C20" s="23"/>
      <c r="D20" s="23"/>
      <c r="E20" s="23"/>
      <c r="F20" s="23"/>
      <c r="G20" s="23"/>
      <c r="H20" s="23"/>
      <c r="I20" s="23"/>
    </row>
    <row r="21" spans="1:9" ht="18.75">
      <c r="A21" s="25"/>
    </row>
    <row r="22" spans="1:9" ht="18.75">
      <c r="A22" s="24" t="s">
        <v>69</v>
      </c>
      <c r="B22" s="23"/>
      <c r="C22" s="23"/>
      <c r="D22" s="23"/>
      <c r="E22" s="23"/>
      <c r="F22" s="23"/>
      <c r="G22" s="23"/>
      <c r="H22" s="23"/>
      <c r="I22" s="2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7"/>
  <sheetViews>
    <sheetView view="pageBreakPreview" zoomScale="115" zoomScaleNormal="100" zoomScaleSheetLayoutView="115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5.42578125" style="1" customWidth="1"/>
    <col min="7" max="7" width="10.7109375" style="1" customWidth="1"/>
    <col min="8" max="16384" width="9.140625" style="1"/>
  </cols>
  <sheetData>
    <row r="1" spans="1:13" s="4" customFormat="1">
      <c r="C1" s="38"/>
      <c r="D1" s="58" t="s">
        <v>36</v>
      </c>
      <c r="E1" s="58"/>
      <c r="F1" s="58"/>
      <c r="G1" s="38"/>
      <c r="H1" s="38"/>
      <c r="I1" s="38"/>
      <c r="J1" s="38"/>
      <c r="K1" s="1"/>
    </row>
    <row r="2" spans="1:13" s="4" customFormat="1" ht="11.25" customHeight="1">
      <c r="C2" s="38"/>
      <c r="D2" s="38"/>
      <c r="E2" s="38"/>
      <c r="G2" s="38"/>
      <c r="H2" s="38"/>
      <c r="I2" s="38"/>
      <c r="J2" s="38"/>
      <c r="K2" s="1"/>
      <c r="L2" s="37"/>
      <c r="M2" s="37"/>
    </row>
    <row r="3" spans="1:13" s="6" customFormat="1" ht="28.5" customHeight="1">
      <c r="A3" s="144" t="str">
        <f>Лист1!A15</f>
        <v>XI открытый городской турнир «BwB» по бадминтону в парной категории</v>
      </c>
      <c r="B3" s="144"/>
      <c r="C3" s="144"/>
      <c r="D3" s="144"/>
      <c r="E3" s="144"/>
      <c r="F3" s="144"/>
      <c r="G3" s="144"/>
      <c r="H3" s="9"/>
      <c r="I3" s="9"/>
      <c r="J3" s="9"/>
      <c r="K3" s="9"/>
      <c r="L3" s="36"/>
    </row>
    <row r="4" spans="1:13" s="6" customFormat="1" ht="15" customHeight="1">
      <c r="D4" s="51" t="s">
        <v>0</v>
      </c>
      <c r="E4" s="35"/>
      <c r="F4" s="35"/>
      <c r="G4" s="35"/>
      <c r="H4" s="35"/>
      <c r="I4" s="35"/>
      <c r="J4" s="35"/>
      <c r="K4" s="35"/>
    </row>
    <row r="5" spans="1:13" s="4" customFormat="1" ht="12.75" customHeight="1">
      <c r="E5" s="60"/>
      <c r="F5" s="60"/>
      <c r="G5" s="60"/>
      <c r="H5" s="7"/>
      <c r="I5" s="7"/>
      <c r="J5" s="7"/>
      <c r="K5" s="7"/>
      <c r="L5" s="34"/>
    </row>
    <row r="6" spans="1:13" s="6" customFormat="1" ht="12.75" customHeight="1">
      <c r="B6" s="8" t="s">
        <v>5</v>
      </c>
      <c r="C6" s="14" t="str">
        <f>Лист1!A20</f>
        <v>Кемерово</v>
      </c>
      <c r="E6" s="8" t="s">
        <v>6</v>
      </c>
      <c r="F6" s="33" t="str">
        <f>Лист1!A22</f>
        <v>15 сентября 2018 г.</v>
      </c>
      <c r="G6" s="9"/>
      <c r="J6" s="12"/>
      <c r="K6" s="69"/>
      <c r="L6" s="69"/>
    </row>
    <row r="7" spans="1:13" s="6" customFormat="1" ht="12.75" customHeight="1">
      <c r="A7" s="3"/>
      <c r="B7" s="14"/>
      <c r="C7" s="16"/>
      <c r="D7" s="16"/>
      <c r="E7" s="32"/>
      <c r="F7" s="32"/>
      <c r="G7" s="16"/>
      <c r="H7" s="5"/>
      <c r="I7" s="5"/>
      <c r="J7" s="8"/>
      <c r="K7" s="5"/>
      <c r="L7" s="5"/>
    </row>
    <row r="8" spans="1:13" s="11" customFormat="1" ht="45" customHeight="1">
      <c r="A8" s="10" t="s">
        <v>35</v>
      </c>
      <c r="B8" s="70" t="s">
        <v>34</v>
      </c>
      <c r="C8" s="71"/>
      <c r="D8" s="10" t="s">
        <v>5</v>
      </c>
      <c r="E8" s="10" t="s">
        <v>33</v>
      </c>
      <c r="F8" s="10" t="s">
        <v>32</v>
      </c>
      <c r="G8" s="10" t="s">
        <v>31</v>
      </c>
    </row>
    <row r="9" spans="1:13" ht="15" customHeight="1">
      <c r="A9" s="30">
        <v>1</v>
      </c>
      <c r="B9" s="59" t="s">
        <v>30</v>
      </c>
      <c r="C9" s="59"/>
      <c r="D9" s="28" t="s">
        <v>11</v>
      </c>
      <c r="E9" s="31" t="s">
        <v>21</v>
      </c>
      <c r="F9" s="17" t="s">
        <v>1</v>
      </c>
      <c r="G9" s="28" t="s">
        <v>28</v>
      </c>
    </row>
    <row r="10" spans="1:13" ht="15" customHeight="1">
      <c r="A10" s="30">
        <v>2</v>
      </c>
      <c r="B10" s="62" t="s">
        <v>76</v>
      </c>
      <c r="C10" s="63"/>
      <c r="D10" s="28" t="s">
        <v>11</v>
      </c>
      <c r="E10" s="28"/>
      <c r="F10" s="48" t="s">
        <v>29</v>
      </c>
      <c r="G10" s="28" t="s">
        <v>28</v>
      </c>
    </row>
    <row r="11" spans="1:13" ht="15" customHeight="1">
      <c r="A11" s="30">
        <v>3</v>
      </c>
      <c r="B11" s="62" t="s">
        <v>43</v>
      </c>
      <c r="C11" s="63"/>
      <c r="D11" s="28" t="s">
        <v>11</v>
      </c>
      <c r="E11" s="28"/>
      <c r="F11" s="48" t="s">
        <v>29</v>
      </c>
      <c r="G11" s="28" t="s">
        <v>28</v>
      </c>
    </row>
    <row r="12" spans="1:13" ht="15" customHeight="1">
      <c r="A12" s="30">
        <v>4</v>
      </c>
      <c r="B12" s="62" t="s">
        <v>70</v>
      </c>
      <c r="C12" s="63"/>
      <c r="D12" s="28" t="s">
        <v>11</v>
      </c>
      <c r="E12" s="31"/>
      <c r="F12" s="48" t="s">
        <v>29</v>
      </c>
      <c r="G12" s="28" t="s">
        <v>28</v>
      </c>
    </row>
    <row r="13" spans="1:13" ht="15" customHeight="1">
      <c r="A13" s="30">
        <v>5</v>
      </c>
      <c r="B13" s="59"/>
      <c r="C13" s="59"/>
      <c r="D13" s="28"/>
      <c r="F13" s="17"/>
      <c r="G13" s="28"/>
    </row>
    <row r="14" spans="1:13" ht="15" customHeight="1">
      <c r="A14" s="30">
        <v>6</v>
      </c>
      <c r="B14" s="62"/>
      <c r="C14" s="63"/>
      <c r="D14" s="28"/>
      <c r="E14" s="17"/>
      <c r="F14" s="17"/>
      <c r="G14" s="28"/>
    </row>
    <row r="15" spans="1:13" ht="15" customHeight="1">
      <c r="A15" s="30">
        <v>7</v>
      </c>
      <c r="B15" s="62"/>
      <c r="C15" s="63"/>
      <c r="D15" s="28"/>
      <c r="E15" s="17"/>
      <c r="F15" s="17"/>
      <c r="G15" s="28"/>
    </row>
    <row r="16" spans="1:13" ht="15" customHeight="1">
      <c r="A16" s="30">
        <v>8</v>
      </c>
      <c r="B16" s="62"/>
      <c r="C16" s="63"/>
      <c r="D16" s="29"/>
      <c r="E16" s="28"/>
      <c r="F16" s="17"/>
      <c r="G16" s="28"/>
    </row>
    <row r="17" spans="1:7" ht="15" customHeight="1">
      <c r="A17" s="30">
        <v>9</v>
      </c>
      <c r="B17" s="62"/>
      <c r="C17" s="63"/>
      <c r="D17" s="29"/>
      <c r="E17" s="28"/>
      <c r="F17" s="17"/>
      <c r="G17" s="28"/>
    </row>
    <row r="18" spans="1:7" ht="15" customHeight="1">
      <c r="A18" s="30">
        <v>10</v>
      </c>
      <c r="B18" s="64"/>
      <c r="C18" s="65"/>
      <c r="D18" s="29"/>
      <c r="E18" s="28"/>
      <c r="F18" s="28"/>
      <c r="G18" s="28"/>
    </row>
    <row r="19" spans="1:7" ht="15" customHeight="1">
      <c r="A19" s="30">
        <v>11</v>
      </c>
      <c r="B19" s="64"/>
      <c r="C19" s="65"/>
      <c r="D19" s="29"/>
      <c r="E19" s="28"/>
      <c r="F19" s="28"/>
      <c r="G19" s="28"/>
    </row>
    <row r="20" spans="1:7" ht="15" customHeight="1">
      <c r="A20" s="30">
        <v>12</v>
      </c>
      <c r="B20" s="62"/>
      <c r="C20" s="63"/>
      <c r="D20" s="29"/>
      <c r="E20" s="28"/>
      <c r="F20" s="28"/>
      <c r="G20" s="28"/>
    </row>
    <row r="21" spans="1:7" ht="15" customHeight="1">
      <c r="A21" s="30">
        <v>13</v>
      </c>
      <c r="B21" s="62"/>
      <c r="C21" s="63"/>
      <c r="D21" s="29"/>
      <c r="E21" s="28"/>
      <c r="F21" s="28"/>
      <c r="G21" s="28"/>
    </row>
    <row r="22" spans="1:7" ht="15" customHeight="1">
      <c r="A22" s="30">
        <v>14</v>
      </c>
      <c r="B22" s="67"/>
      <c r="C22" s="68"/>
      <c r="D22" s="29"/>
      <c r="E22" s="28"/>
      <c r="F22" s="28"/>
      <c r="G22" s="28"/>
    </row>
    <row r="23" spans="1:7" ht="15" customHeight="1">
      <c r="A23" s="2"/>
      <c r="B23" s="15"/>
      <c r="C23" s="15"/>
      <c r="D23" s="2"/>
      <c r="E23" s="2"/>
      <c r="F23" s="2"/>
      <c r="G23" s="2"/>
    </row>
    <row r="24" spans="1:7" ht="15" customHeight="1">
      <c r="A24" s="2"/>
      <c r="B24" s="15"/>
      <c r="C24" s="15"/>
      <c r="D24" s="2"/>
      <c r="E24" s="2"/>
      <c r="F24" s="2"/>
      <c r="G24" s="2"/>
    </row>
    <row r="25" spans="1:7" ht="13.5" customHeight="1">
      <c r="A25" s="3" t="s">
        <v>1</v>
      </c>
      <c r="B25" s="3"/>
      <c r="C25" s="3"/>
      <c r="D25" s="61"/>
      <c r="E25" s="61"/>
      <c r="F25" s="66" t="s">
        <v>12</v>
      </c>
      <c r="G25" s="66"/>
    </row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mergeCells count="21">
    <mergeCell ref="K6:L6"/>
    <mergeCell ref="B8:C8"/>
    <mergeCell ref="B12:C12"/>
    <mergeCell ref="B10:C10"/>
    <mergeCell ref="B11:C11"/>
    <mergeCell ref="D25:E25"/>
    <mergeCell ref="F25:G25"/>
    <mergeCell ref="B21:C21"/>
    <mergeCell ref="B22:C22"/>
    <mergeCell ref="B19:C19"/>
    <mergeCell ref="D1:F1"/>
    <mergeCell ref="B9:C9"/>
    <mergeCell ref="E5:G5"/>
    <mergeCell ref="A3:G3"/>
    <mergeCell ref="B20:C20"/>
    <mergeCell ref="B14:C14"/>
    <mergeCell ref="B15:C15"/>
    <mergeCell ref="B13:C13"/>
    <mergeCell ref="B17:C17"/>
    <mergeCell ref="B16:C16"/>
    <mergeCell ref="B18:C18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95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3.5703125" style="1" customWidth="1"/>
    <col min="2" max="2" width="26.5703125" style="1" customWidth="1"/>
    <col min="3" max="3" width="15.42578125" style="1" customWidth="1"/>
    <col min="4" max="4" width="11" style="1" customWidth="1"/>
    <col min="5" max="5" width="15.42578125" style="1" customWidth="1"/>
    <col min="6" max="6" width="14" style="1" customWidth="1"/>
    <col min="7" max="7" width="9.140625" style="1"/>
    <col min="8" max="9" width="24.85546875" style="1" customWidth="1"/>
    <col min="10" max="10" width="17" style="1" customWidth="1"/>
    <col min="11" max="16384" width="9.140625" style="1"/>
  </cols>
  <sheetData>
    <row r="1" spans="1:12" s="4" customFormat="1" ht="12.75" customHeight="1">
      <c r="A1" s="73" t="s">
        <v>48</v>
      </c>
      <c r="B1" s="73"/>
      <c r="C1" s="73"/>
      <c r="D1" s="73"/>
      <c r="E1" s="73"/>
      <c r="F1" s="73"/>
      <c r="G1" s="38"/>
      <c r="H1" s="38"/>
      <c r="I1" s="38"/>
      <c r="J1" s="38"/>
      <c r="K1" s="38"/>
    </row>
    <row r="2" spans="1:12" s="4" customFormat="1" ht="11.25" customHeight="1">
      <c r="C2" s="38"/>
      <c r="D2" s="38"/>
      <c r="F2" s="38"/>
      <c r="G2" s="38"/>
      <c r="H2" s="38"/>
      <c r="I2" s="38"/>
      <c r="J2" s="38"/>
      <c r="K2" s="38"/>
      <c r="L2" s="37"/>
    </row>
    <row r="3" spans="1:12" s="6" customFormat="1" ht="28.5" customHeight="1">
      <c r="A3" s="144" t="str">
        <f>Лист1!A15</f>
        <v>XI открытый городской турнир «BwB» по бадминтону в парной категории</v>
      </c>
      <c r="B3" s="144"/>
      <c r="C3" s="144"/>
      <c r="D3" s="144"/>
      <c r="E3" s="144"/>
      <c r="F3" s="144"/>
      <c r="G3" s="9"/>
      <c r="H3" s="9"/>
      <c r="I3" s="9"/>
      <c r="J3" s="9"/>
      <c r="K3" s="9"/>
    </row>
    <row r="4" spans="1:12" s="6" customFormat="1" ht="15" customHeight="1">
      <c r="A4" s="72" t="s">
        <v>0</v>
      </c>
      <c r="B4" s="72"/>
      <c r="C4" s="72"/>
      <c r="D4" s="72"/>
      <c r="E4" s="72"/>
      <c r="F4" s="72"/>
      <c r="G4" s="35"/>
      <c r="H4" s="35"/>
      <c r="I4" s="35"/>
      <c r="J4" s="35"/>
      <c r="K4" s="35"/>
    </row>
    <row r="5" spans="1:12" s="4" customFormat="1" ht="12.75" customHeight="1">
      <c r="D5" s="60"/>
      <c r="E5" s="60"/>
      <c r="F5" s="60"/>
      <c r="G5" s="7"/>
      <c r="H5" s="7"/>
      <c r="I5" s="7"/>
      <c r="J5" s="7"/>
      <c r="K5" s="7"/>
    </row>
    <row r="6" spans="1:12" s="6" customFormat="1" ht="12.75" customHeight="1">
      <c r="B6" s="8" t="s">
        <v>6</v>
      </c>
      <c r="C6" s="33" t="str">
        <f>Лист1!A22</f>
        <v>15 сентября 2018 г.</v>
      </c>
      <c r="E6" s="8" t="s">
        <v>5</v>
      </c>
      <c r="F6" s="14" t="str">
        <f>Лист1!A20</f>
        <v>Кемерово</v>
      </c>
      <c r="K6" s="12"/>
    </row>
    <row r="7" spans="1:12" s="6" customFormat="1" ht="12.75" customHeight="1">
      <c r="A7" s="3"/>
      <c r="B7" s="14"/>
      <c r="C7" s="16"/>
      <c r="D7" s="32"/>
      <c r="E7" s="32"/>
      <c r="F7" s="16"/>
      <c r="G7" s="5"/>
      <c r="H7" s="5"/>
      <c r="I7" s="5"/>
      <c r="J7" s="5"/>
      <c r="K7" s="8"/>
    </row>
    <row r="8" spans="1:12" s="11" customFormat="1" ht="33.6" customHeight="1">
      <c r="A8" s="10" t="s">
        <v>35</v>
      </c>
      <c r="B8" s="45" t="s">
        <v>41</v>
      </c>
      <c r="C8" s="44" t="s">
        <v>5</v>
      </c>
      <c r="D8" s="44" t="s">
        <v>40</v>
      </c>
      <c r="E8" s="44" t="s">
        <v>39</v>
      </c>
      <c r="F8" s="44" t="s">
        <v>38</v>
      </c>
    </row>
    <row r="9" spans="1:12" ht="15" customHeight="1">
      <c r="A9" s="30">
        <v>1</v>
      </c>
      <c r="B9" s="43" t="s">
        <v>25</v>
      </c>
      <c r="C9" s="42" t="s">
        <v>11</v>
      </c>
      <c r="D9" s="41" t="s">
        <v>21</v>
      </c>
      <c r="E9" s="41">
        <v>1955</v>
      </c>
      <c r="F9" s="28"/>
    </row>
    <row r="10" spans="1:12" ht="15" customHeight="1">
      <c r="A10" s="30">
        <v>2</v>
      </c>
      <c r="B10" s="43" t="s">
        <v>75</v>
      </c>
      <c r="C10" s="42" t="s">
        <v>11</v>
      </c>
      <c r="D10" s="42" t="s">
        <v>37</v>
      </c>
      <c r="E10" s="41"/>
      <c r="F10" s="28"/>
    </row>
    <row r="11" spans="1:12" ht="15" customHeight="1">
      <c r="A11" s="30">
        <v>3</v>
      </c>
      <c r="B11" s="43" t="s">
        <v>58</v>
      </c>
      <c r="C11" s="42" t="s">
        <v>11</v>
      </c>
      <c r="D11" s="42" t="s">
        <v>22</v>
      </c>
      <c r="E11" s="42">
        <v>2002</v>
      </c>
      <c r="F11" s="28"/>
    </row>
    <row r="12" spans="1:12" ht="15" customHeight="1">
      <c r="A12" s="30">
        <v>4</v>
      </c>
      <c r="B12" s="43" t="s">
        <v>88</v>
      </c>
      <c r="C12" s="42" t="s">
        <v>11</v>
      </c>
      <c r="D12" s="56" t="s">
        <v>37</v>
      </c>
      <c r="E12" s="41"/>
      <c r="F12" s="28"/>
      <c r="G12" s="46"/>
    </row>
    <row r="13" spans="1:12" ht="15" customHeight="1">
      <c r="A13" s="30">
        <v>5</v>
      </c>
      <c r="B13" s="43" t="s">
        <v>73</v>
      </c>
      <c r="C13" s="42" t="s">
        <v>11</v>
      </c>
      <c r="D13" s="56" t="s">
        <v>37</v>
      </c>
      <c r="E13" s="41"/>
      <c r="F13" s="28"/>
    </row>
    <row r="14" spans="1:12" ht="15" customHeight="1">
      <c r="A14" s="30">
        <v>6</v>
      </c>
      <c r="B14" s="43" t="s">
        <v>50</v>
      </c>
      <c r="C14" s="42" t="s">
        <v>11</v>
      </c>
      <c r="D14" s="42" t="s">
        <v>37</v>
      </c>
      <c r="E14" s="41">
        <v>1998</v>
      </c>
      <c r="F14" s="28"/>
    </row>
    <row r="15" spans="1:12" ht="15" customHeight="1">
      <c r="A15" s="30">
        <v>7</v>
      </c>
      <c r="B15" s="43" t="s">
        <v>47</v>
      </c>
      <c r="C15" s="42" t="s">
        <v>11</v>
      </c>
      <c r="D15" s="42" t="s">
        <v>20</v>
      </c>
      <c r="E15" s="42">
        <v>1977</v>
      </c>
      <c r="F15" s="28"/>
    </row>
    <row r="16" spans="1:12" ht="15" customHeight="1">
      <c r="A16" s="30">
        <v>8</v>
      </c>
      <c r="B16" s="43" t="s">
        <v>80</v>
      </c>
      <c r="C16" s="42" t="s">
        <v>11</v>
      </c>
      <c r="D16" s="42" t="s">
        <v>37</v>
      </c>
      <c r="E16" s="41"/>
      <c r="F16" s="28"/>
    </row>
    <row r="17" spans="1:6" ht="15" customHeight="1">
      <c r="A17" s="30">
        <v>9</v>
      </c>
      <c r="B17" s="43" t="s">
        <v>63</v>
      </c>
      <c r="C17" s="42" t="s">
        <v>11</v>
      </c>
      <c r="D17" s="42" t="s">
        <v>22</v>
      </c>
      <c r="E17" s="41"/>
      <c r="F17" s="28"/>
    </row>
    <row r="18" spans="1:6" ht="15" customHeight="1">
      <c r="A18" s="30">
        <v>10</v>
      </c>
      <c r="B18" s="43" t="s">
        <v>81</v>
      </c>
      <c r="C18" s="42" t="s">
        <v>11</v>
      </c>
      <c r="D18" s="56" t="s">
        <v>37</v>
      </c>
      <c r="E18" s="41"/>
      <c r="F18" s="28"/>
    </row>
    <row r="19" spans="1:6" ht="15" customHeight="1">
      <c r="A19" s="30">
        <v>11</v>
      </c>
      <c r="B19" s="43" t="s">
        <v>46</v>
      </c>
      <c r="C19" s="42" t="s">
        <v>11</v>
      </c>
      <c r="D19" s="42" t="s">
        <v>37</v>
      </c>
      <c r="E19" s="42">
        <v>1998</v>
      </c>
      <c r="F19" s="47"/>
    </row>
    <row r="20" spans="1:6" ht="15" customHeight="1">
      <c r="A20" s="30">
        <v>12</v>
      </c>
      <c r="B20" s="43" t="s">
        <v>45</v>
      </c>
      <c r="C20" s="42" t="s">
        <v>11</v>
      </c>
      <c r="D20" s="41" t="s">
        <v>22</v>
      </c>
      <c r="E20" s="41">
        <v>1955</v>
      </c>
      <c r="F20" s="28"/>
    </row>
    <row r="21" spans="1:6" ht="15" customHeight="1">
      <c r="A21" s="30">
        <v>13</v>
      </c>
      <c r="B21" s="43" t="s">
        <v>24</v>
      </c>
      <c r="C21" s="42" t="s">
        <v>11</v>
      </c>
      <c r="D21" s="42" t="s">
        <v>21</v>
      </c>
      <c r="E21" s="41">
        <v>1963</v>
      </c>
      <c r="F21" s="28"/>
    </row>
    <row r="22" spans="1:6" ht="15" customHeight="1">
      <c r="A22" s="30">
        <v>14</v>
      </c>
      <c r="B22" s="43" t="s">
        <v>44</v>
      </c>
      <c r="C22" s="42" t="s">
        <v>11</v>
      </c>
      <c r="D22" s="42" t="s">
        <v>37</v>
      </c>
      <c r="E22" s="41">
        <v>1977</v>
      </c>
      <c r="F22" s="28"/>
    </row>
    <row r="23" spans="1:6" ht="15" customHeight="1">
      <c r="A23" s="30">
        <v>15</v>
      </c>
      <c r="B23" s="43" t="s">
        <v>84</v>
      </c>
      <c r="C23" s="42" t="s">
        <v>11</v>
      </c>
      <c r="D23" s="56" t="s">
        <v>37</v>
      </c>
      <c r="E23" s="41"/>
      <c r="F23" s="28"/>
    </row>
    <row r="24" spans="1:6" ht="15" customHeight="1">
      <c r="A24" s="30">
        <v>16</v>
      </c>
      <c r="B24" s="43" t="s">
        <v>76</v>
      </c>
      <c r="C24" s="42" t="s">
        <v>11</v>
      </c>
      <c r="D24" s="42" t="s">
        <v>37</v>
      </c>
      <c r="E24" s="41"/>
      <c r="F24" s="28"/>
    </row>
    <row r="25" spans="1:6" ht="15" customHeight="1">
      <c r="A25" s="30">
        <v>17</v>
      </c>
      <c r="B25" s="43" t="s">
        <v>51</v>
      </c>
      <c r="C25" s="42" t="s">
        <v>11</v>
      </c>
      <c r="D25" s="42" t="s">
        <v>37</v>
      </c>
      <c r="E25" s="41">
        <v>1998</v>
      </c>
      <c r="F25" s="28"/>
    </row>
    <row r="26" spans="1:6" ht="15" customHeight="1">
      <c r="A26" s="30">
        <v>18</v>
      </c>
      <c r="B26" s="43" t="s">
        <v>87</v>
      </c>
      <c r="C26" s="42" t="s">
        <v>11</v>
      </c>
      <c r="D26" s="56" t="s">
        <v>21</v>
      </c>
      <c r="E26" s="41">
        <v>1992</v>
      </c>
      <c r="F26" s="28"/>
    </row>
    <row r="27" spans="1:6" ht="15" customHeight="1">
      <c r="A27" s="30">
        <v>19</v>
      </c>
      <c r="B27" s="43" t="s">
        <v>89</v>
      </c>
      <c r="C27" s="42" t="s">
        <v>11</v>
      </c>
      <c r="D27" s="56" t="s">
        <v>22</v>
      </c>
      <c r="E27" s="41">
        <v>1971</v>
      </c>
      <c r="F27" s="28"/>
    </row>
    <row r="28" spans="1:6" ht="15" customHeight="1">
      <c r="A28" s="30">
        <v>20</v>
      </c>
      <c r="B28" s="43" t="s">
        <v>23</v>
      </c>
      <c r="C28" s="42" t="s">
        <v>11</v>
      </c>
      <c r="D28" s="42" t="s">
        <v>37</v>
      </c>
      <c r="E28" s="42">
        <v>1973</v>
      </c>
      <c r="F28" s="28"/>
    </row>
    <row r="29" spans="1:6" ht="15" customHeight="1">
      <c r="A29" s="30">
        <v>21</v>
      </c>
      <c r="B29" s="43" t="s">
        <v>19</v>
      </c>
      <c r="C29" s="42" t="s">
        <v>11</v>
      </c>
      <c r="D29" s="42" t="s">
        <v>37</v>
      </c>
      <c r="E29" s="42">
        <v>1972</v>
      </c>
      <c r="F29" s="28"/>
    </row>
    <row r="30" spans="1:6" ht="15" customHeight="1">
      <c r="A30" s="30">
        <v>22</v>
      </c>
      <c r="B30" s="43" t="s">
        <v>43</v>
      </c>
      <c r="C30" s="42" t="s">
        <v>11</v>
      </c>
      <c r="D30" s="42" t="s">
        <v>37</v>
      </c>
      <c r="E30" s="41">
        <v>1997</v>
      </c>
      <c r="F30" s="28"/>
    </row>
    <row r="31" spans="1:6" ht="15" customHeight="1">
      <c r="A31" s="30">
        <v>23</v>
      </c>
      <c r="B31" s="43" t="s">
        <v>79</v>
      </c>
      <c r="C31" s="42" t="s">
        <v>11</v>
      </c>
      <c r="D31" s="42" t="s">
        <v>37</v>
      </c>
      <c r="E31" s="42"/>
      <c r="F31" s="28"/>
    </row>
    <row r="32" spans="1:6" ht="15" customHeight="1">
      <c r="A32" s="30">
        <v>24</v>
      </c>
      <c r="B32" s="43" t="s">
        <v>83</v>
      </c>
      <c r="C32" s="42" t="s">
        <v>11</v>
      </c>
      <c r="D32" s="56" t="s">
        <v>37</v>
      </c>
      <c r="E32" s="41"/>
      <c r="F32" s="28"/>
    </row>
    <row r="33" spans="1:6" ht="15" customHeight="1">
      <c r="A33" s="30">
        <v>25</v>
      </c>
      <c r="B33" s="43" t="s">
        <v>42</v>
      </c>
      <c r="C33" s="42" t="s">
        <v>11</v>
      </c>
      <c r="D33" s="42" t="s">
        <v>21</v>
      </c>
      <c r="E33" s="42">
        <v>1992</v>
      </c>
      <c r="F33" s="28"/>
    </row>
    <row r="34" spans="1:6" ht="15" customHeight="1">
      <c r="A34" s="30">
        <v>26</v>
      </c>
      <c r="B34" s="43" t="s">
        <v>55</v>
      </c>
      <c r="C34" s="42" t="s">
        <v>11</v>
      </c>
      <c r="D34" s="56" t="s">
        <v>37</v>
      </c>
      <c r="E34" s="41">
        <v>1997</v>
      </c>
      <c r="F34" s="28"/>
    </row>
    <row r="35" spans="1:6" ht="15" customHeight="1">
      <c r="A35" s="30">
        <v>27</v>
      </c>
      <c r="B35" s="43" t="s">
        <v>86</v>
      </c>
      <c r="C35" s="42" t="s">
        <v>11</v>
      </c>
      <c r="D35" s="52" t="s">
        <v>22</v>
      </c>
      <c r="E35" s="41">
        <v>1962</v>
      </c>
      <c r="F35" s="28"/>
    </row>
    <row r="36" spans="1:6" ht="15" customHeight="1">
      <c r="A36" s="30">
        <v>28</v>
      </c>
      <c r="B36" s="43" t="s">
        <v>62</v>
      </c>
      <c r="C36" s="42" t="s">
        <v>11</v>
      </c>
      <c r="D36" s="56" t="s">
        <v>37</v>
      </c>
      <c r="E36" s="41">
        <v>1983</v>
      </c>
      <c r="F36" s="28"/>
    </row>
    <row r="37" spans="1:6" ht="15" customHeight="1">
      <c r="A37" s="30">
        <v>29</v>
      </c>
      <c r="B37" s="43" t="s">
        <v>65</v>
      </c>
      <c r="C37" s="42" t="s">
        <v>11</v>
      </c>
      <c r="D37" s="42" t="s">
        <v>37</v>
      </c>
      <c r="E37" s="41"/>
      <c r="F37" s="28"/>
    </row>
    <row r="38" spans="1:6" ht="15" customHeight="1">
      <c r="A38" s="30">
        <v>30</v>
      </c>
      <c r="B38" s="43" t="s">
        <v>74</v>
      </c>
      <c r="C38" s="42" t="s">
        <v>11</v>
      </c>
      <c r="D38" s="52" t="s">
        <v>37</v>
      </c>
      <c r="E38" s="41"/>
      <c r="F38" s="28"/>
    </row>
    <row r="39" spans="1:6" ht="15" customHeight="1">
      <c r="A39" s="30">
        <v>31</v>
      </c>
      <c r="B39" s="43" t="s">
        <v>49</v>
      </c>
      <c r="C39" s="42" t="s">
        <v>11</v>
      </c>
      <c r="D39" s="52" t="s">
        <v>20</v>
      </c>
      <c r="E39" s="41"/>
      <c r="F39" s="28"/>
    </row>
    <row r="40" spans="1:6" ht="15" customHeight="1">
      <c r="A40" s="30">
        <v>32</v>
      </c>
      <c r="B40" s="43" t="s">
        <v>57</v>
      </c>
      <c r="C40" s="42" t="s">
        <v>11</v>
      </c>
      <c r="D40" s="56" t="s">
        <v>37</v>
      </c>
      <c r="E40" s="41">
        <v>1963</v>
      </c>
      <c r="F40" s="28"/>
    </row>
    <row r="41" spans="1:6" ht="15" customHeight="1">
      <c r="A41" s="30">
        <v>33</v>
      </c>
      <c r="B41" s="43" t="s">
        <v>59</v>
      </c>
      <c r="C41" s="42" t="s">
        <v>11</v>
      </c>
      <c r="D41" s="56" t="s">
        <v>21</v>
      </c>
      <c r="E41" s="41">
        <v>1977</v>
      </c>
      <c r="F41" s="28"/>
    </row>
    <row r="42" spans="1:6" ht="15" customHeight="1">
      <c r="A42" s="30">
        <v>34</v>
      </c>
      <c r="B42" s="43" t="s">
        <v>70</v>
      </c>
      <c r="C42" s="42" t="s">
        <v>11</v>
      </c>
      <c r="D42" s="42" t="s">
        <v>37</v>
      </c>
      <c r="E42" s="42"/>
      <c r="F42" s="28"/>
    </row>
    <row r="43" spans="1:6" ht="15" customHeight="1">
      <c r="A43" s="30">
        <v>35</v>
      </c>
      <c r="B43" s="43" t="s">
        <v>72</v>
      </c>
      <c r="C43" s="42" t="s">
        <v>11</v>
      </c>
      <c r="D43" s="41" t="s">
        <v>37</v>
      </c>
      <c r="E43" s="41"/>
      <c r="F43" s="28"/>
    </row>
    <row r="44" spans="1:6" ht="15" customHeight="1">
      <c r="A44" s="30">
        <v>36</v>
      </c>
      <c r="B44" s="43" t="s">
        <v>56</v>
      </c>
      <c r="C44" s="42" t="s">
        <v>11</v>
      </c>
      <c r="D44" s="52" t="s">
        <v>37</v>
      </c>
      <c r="E44" s="41">
        <v>1997</v>
      </c>
      <c r="F44" s="28"/>
    </row>
    <row r="45" spans="1:6" ht="15" customHeight="1">
      <c r="A45" s="30">
        <v>37</v>
      </c>
      <c r="B45" s="43" t="s">
        <v>61</v>
      </c>
      <c r="C45" s="42" t="s">
        <v>11</v>
      </c>
      <c r="D45" s="56" t="s">
        <v>37</v>
      </c>
      <c r="E45" s="41">
        <v>1946</v>
      </c>
      <c r="F45" s="28"/>
    </row>
    <row r="46" spans="1:6" ht="15" customHeight="1">
      <c r="A46" s="30">
        <v>38</v>
      </c>
      <c r="B46" s="43" t="s">
        <v>77</v>
      </c>
      <c r="C46" s="42" t="s">
        <v>11</v>
      </c>
      <c r="D46" s="56" t="s">
        <v>37</v>
      </c>
      <c r="E46" s="41"/>
      <c r="F46" s="28"/>
    </row>
    <row r="47" spans="1:6" ht="15" customHeight="1">
      <c r="A47" s="30">
        <v>39</v>
      </c>
      <c r="B47" s="43" t="s">
        <v>60</v>
      </c>
      <c r="C47" s="42" t="s">
        <v>11</v>
      </c>
      <c r="D47" s="52" t="s">
        <v>37</v>
      </c>
      <c r="E47" s="41">
        <v>1998</v>
      </c>
      <c r="F47" s="28"/>
    </row>
    <row r="48" spans="1:6" ht="15" customHeight="1">
      <c r="A48" s="30">
        <v>40</v>
      </c>
      <c r="B48" s="43" t="s">
        <v>78</v>
      </c>
      <c r="C48" s="42" t="s">
        <v>11</v>
      </c>
      <c r="D48" s="56" t="s">
        <v>37</v>
      </c>
      <c r="E48" s="41"/>
      <c r="F48" s="28"/>
    </row>
    <row r="49" spans="1:6" ht="15" customHeight="1">
      <c r="A49" s="30">
        <v>41</v>
      </c>
      <c r="B49" s="43" t="s">
        <v>82</v>
      </c>
      <c r="C49" s="42" t="s">
        <v>11</v>
      </c>
      <c r="D49" s="42" t="s">
        <v>37</v>
      </c>
      <c r="E49" s="41"/>
      <c r="F49" s="28"/>
    </row>
    <row r="50" spans="1:6" ht="15" customHeight="1">
      <c r="A50" s="30">
        <v>42</v>
      </c>
      <c r="B50" s="43" t="s">
        <v>64</v>
      </c>
      <c r="C50" s="42" t="s">
        <v>11</v>
      </c>
      <c r="D50" s="42" t="s">
        <v>37</v>
      </c>
      <c r="E50" s="42"/>
      <c r="F50" s="28"/>
    </row>
    <row r="51" spans="1:6" ht="15" customHeight="1">
      <c r="A51" s="30">
        <v>43</v>
      </c>
      <c r="B51" s="43" t="s">
        <v>85</v>
      </c>
      <c r="C51" s="42" t="s">
        <v>11</v>
      </c>
      <c r="D51" s="42" t="s">
        <v>22</v>
      </c>
      <c r="E51" s="41">
        <v>1961</v>
      </c>
      <c r="F51" s="28"/>
    </row>
    <row r="52" spans="1:6" ht="15" customHeight="1">
      <c r="A52" s="30">
        <v>44</v>
      </c>
      <c r="B52" s="43" t="s">
        <v>71</v>
      </c>
      <c r="C52" s="42" t="s">
        <v>11</v>
      </c>
      <c r="D52" s="41" t="s">
        <v>37</v>
      </c>
      <c r="E52" s="41"/>
      <c r="F52" s="28"/>
    </row>
    <row r="53" spans="1:6" ht="15" customHeight="1">
      <c r="A53" s="2"/>
      <c r="B53" s="40"/>
      <c r="C53" s="40"/>
      <c r="D53" s="39"/>
      <c r="E53" s="39"/>
      <c r="F53" s="2"/>
    </row>
    <row r="54" spans="1:6" ht="15" customHeight="1">
      <c r="A54" s="3" t="s">
        <v>1</v>
      </c>
      <c r="B54" s="3"/>
      <c r="C54" s="61"/>
      <c r="D54" s="61"/>
      <c r="E54" s="66" t="s">
        <v>12</v>
      </c>
      <c r="F54" s="66"/>
    </row>
    <row r="55" spans="1:6" ht="15" customHeight="1"/>
    <row r="56" spans="1:6" ht="15" customHeight="1"/>
    <row r="57" spans="1:6" ht="15" customHeight="1"/>
    <row r="58" spans="1:6" ht="15" customHeight="1"/>
    <row r="59" spans="1:6" ht="15" customHeight="1"/>
    <row r="60" spans="1:6" ht="15" customHeight="1"/>
    <row r="61" spans="1:6" ht="15" customHeight="1"/>
    <row r="62" spans="1:6" ht="15" customHeight="1"/>
    <row r="63" spans="1:6" ht="15" customHeight="1"/>
    <row r="64" spans="1:6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</sheetData>
  <sortState ref="B10:F52">
    <sortCondition ref="B10:B52"/>
  </sortState>
  <mergeCells count="6">
    <mergeCell ref="A3:F3"/>
    <mergeCell ref="A4:F4"/>
    <mergeCell ref="A1:F1"/>
    <mergeCell ref="C54:D54"/>
    <mergeCell ref="E54:F54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7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74" t="s">
        <v>2</v>
      </c>
      <c r="B1" s="74"/>
      <c r="C1" s="74"/>
      <c r="D1" s="74"/>
      <c r="E1" s="74"/>
      <c r="F1" s="74"/>
      <c r="G1" s="74"/>
      <c r="H1" s="74"/>
      <c r="I1" s="74"/>
    </row>
    <row r="2" spans="1:9" ht="30.75" customHeight="1">
      <c r="A2" s="144" t="str">
        <f>Лист1!A15</f>
        <v>XI открытый городской турнир «BwB» по бадминтону в парной категории</v>
      </c>
      <c r="B2" s="144"/>
      <c r="C2" s="144"/>
      <c r="D2" s="144"/>
      <c r="E2" s="144"/>
      <c r="F2" s="144"/>
      <c r="G2" s="144"/>
      <c r="H2" s="144"/>
      <c r="I2" s="144"/>
    </row>
    <row r="3" spans="1:9" ht="12.75" customHeight="1">
      <c r="A3" s="72" t="s">
        <v>0</v>
      </c>
      <c r="B3" s="72"/>
      <c r="C3" s="72"/>
      <c r="D3" s="72"/>
      <c r="E3" s="72"/>
      <c r="F3" s="72"/>
      <c r="G3" s="72"/>
      <c r="H3" s="72"/>
      <c r="I3" s="72"/>
    </row>
    <row r="4" spans="1:9" ht="12.75" customHeight="1">
      <c r="A4" s="4"/>
      <c r="B4" s="4" t="s">
        <v>5</v>
      </c>
      <c r="C4" s="61" t="str">
        <f>Лист1!A20</f>
        <v>Кемерово</v>
      </c>
      <c r="D4" s="61"/>
      <c r="E4" s="4"/>
      <c r="F4" s="4"/>
      <c r="G4" s="4"/>
      <c r="H4" s="4"/>
      <c r="I4" s="4"/>
    </row>
    <row r="5" spans="1:9">
      <c r="A5" s="13"/>
      <c r="B5" s="6" t="s">
        <v>6</v>
      </c>
      <c r="C5" s="75" t="str">
        <f>Лист1!A22</f>
        <v>15 сентября 2018 г.</v>
      </c>
      <c r="D5" s="75"/>
      <c r="G5" s="4" t="s">
        <v>4</v>
      </c>
      <c r="H5" s="75" t="s">
        <v>52</v>
      </c>
      <c r="I5" s="75"/>
    </row>
    <row r="6" spans="1:9">
      <c r="A6" s="13"/>
      <c r="B6" s="6"/>
      <c r="C6" s="9"/>
      <c r="G6" s="4"/>
      <c r="H6" s="49"/>
      <c r="I6" s="49"/>
    </row>
    <row r="7" spans="1:9" ht="17.100000000000001" customHeight="1">
      <c r="B7" s="22" t="s">
        <v>17</v>
      </c>
    </row>
    <row r="8" spans="1:9" ht="27.75" customHeight="1">
      <c r="A8" s="50" t="s">
        <v>13</v>
      </c>
      <c r="B8" s="50" t="s">
        <v>14</v>
      </c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 t="s">
        <v>15</v>
      </c>
      <c r="I8" s="50" t="s">
        <v>16</v>
      </c>
    </row>
    <row r="9" spans="1:9" ht="17.100000000000001" customHeight="1">
      <c r="A9" s="76">
        <v>1</v>
      </c>
      <c r="B9" s="78" t="s">
        <v>90</v>
      </c>
      <c r="C9" s="80"/>
      <c r="D9" s="18" t="s">
        <v>94</v>
      </c>
      <c r="E9" s="18" t="s">
        <v>95</v>
      </c>
      <c r="F9" s="18"/>
      <c r="G9" s="18"/>
      <c r="H9" s="76">
        <f>SUM(C10:G10)</f>
        <v>4</v>
      </c>
      <c r="I9" s="76"/>
    </row>
    <row r="10" spans="1:9" ht="17.100000000000001" customHeight="1">
      <c r="A10" s="77"/>
      <c r="B10" s="79"/>
      <c r="C10" s="81"/>
      <c r="D10" s="50">
        <v>2</v>
      </c>
      <c r="E10" s="50">
        <v>2</v>
      </c>
      <c r="F10" s="50"/>
      <c r="G10" s="50"/>
      <c r="H10" s="77"/>
      <c r="I10" s="77"/>
    </row>
    <row r="11" spans="1:9" ht="17.100000000000001" customHeight="1">
      <c r="A11" s="76">
        <v>2</v>
      </c>
      <c r="B11" s="78" t="s">
        <v>66</v>
      </c>
      <c r="C11" s="18" t="s">
        <v>96</v>
      </c>
      <c r="D11" s="80"/>
      <c r="E11" s="18" t="s">
        <v>99</v>
      </c>
      <c r="F11" s="18"/>
      <c r="G11" s="18"/>
      <c r="H11" s="76">
        <f>SUM(C12:G12)</f>
        <v>2</v>
      </c>
      <c r="I11" s="76"/>
    </row>
    <row r="12" spans="1:9" ht="17.100000000000001" customHeight="1">
      <c r="A12" s="77"/>
      <c r="B12" s="79"/>
      <c r="C12" s="50">
        <v>1</v>
      </c>
      <c r="D12" s="81"/>
      <c r="E12" s="50">
        <v>1</v>
      </c>
      <c r="F12" s="50"/>
      <c r="G12" s="50"/>
      <c r="H12" s="77"/>
      <c r="I12" s="77"/>
    </row>
    <row r="13" spans="1:9" ht="17.100000000000001" customHeight="1">
      <c r="A13" s="76">
        <v>3</v>
      </c>
      <c r="B13" s="78" t="s">
        <v>91</v>
      </c>
      <c r="C13" s="18" t="s">
        <v>97</v>
      </c>
      <c r="D13" s="18" t="s">
        <v>98</v>
      </c>
      <c r="E13" s="80"/>
      <c r="F13" s="18"/>
      <c r="G13" s="18"/>
      <c r="H13" s="76">
        <f>SUM(C14:G14)</f>
        <v>3</v>
      </c>
      <c r="I13" s="76"/>
    </row>
    <row r="14" spans="1:9" ht="17.100000000000001" customHeight="1">
      <c r="A14" s="77"/>
      <c r="B14" s="79"/>
      <c r="C14" s="50">
        <v>1</v>
      </c>
      <c r="D14" s="50">
        <v>2</v>
      </c>
      <c r="E14" s="81"/>
      <c r="F14" s="50"/>
      <c r="G14" s="50"/>
      <c r="H14" s="77"/>
      <c r="I14" s="77"/>
    </row>
    <row r="15" spans="1:9" ht="17.100000000000001" customHeight="1">
      <c r="A15" s="76">
        <v>4</v>
      </c>
      <c r="B15" s="78"/>
      <c r="C15" s="18"/>
      <c r="D15" s="18"/>
      <c r="E15" s="18"/>
      <c r="F15" s="80"/>
      <c r="G15" s="18"/>
      <c r="H15" s="76"/>
      <c r="I15" s="76"/>
    </row>
    <row r="16" spans="1:9" ht="17.100000000000001" customHeight="1">
      <c r="A16" s="77"/>
      <c r="B16" s="79"/>
      <c r="C16" s="50"/>
      <c r="D16" s="50"/>
      <c r="E16" s="50"/>
      <c r="F16" s="81"/>
      <c r="G16" s="50"/>
      <c r="H16" s="77"/>
      <c r="I16" s="77"/>
    </row>
    <row r="17" spans="1:9" ht="17.100000000000001" customHeight="1">
      <c r="A17" s="76">
        <v>5</v>
      </c>
      <c r="B17" s="59"/>
      <c r="C17" s="18"/>
      <c r="D17" s="18"/>
      <c r="E17" s="18"/>
      <c r="F17" s="18"/>
      <c r="G17" s="82"/>
      <c r="H17" s="76"/>
      <c r="I17" s="83"/>
    </row>
    <row r="18" spans="1:9" ht="17.100000000000001" customHeight="1">
      <c r="A18" s="77"/>
      <c r="B18" s="59"/>
      <c r="C18" s="50"/>
      <c r="D18" s="50"/>
      <c r="E18" s="50"/>
      <c r="F18" s="50"/>
      <c r="G18" s="82"/>
      <c r="H18" s="77"/>
      <c r="I18" s="83"/>
    </row>
    <row r="19" spans="1:9" ht="17.100000000000001" customHeight="1">
      <c r="B19" s="22" t="s">
        <v>18</v>
      </c>
    </row>
    <row r="20" spans="1:9" ht="25.5">
      <c r="A20" s="50" t="s">
        <v>13</v>
      </c>
      <c r="B20" s="50" t="s">
        <v>14</v>
      </c>
      <c r="C20" s="50">
        <v>1</v>
      </c>
      <c r="D20" s="50">
        <v>2</v>
      </c>
      <c r="E20" s="50">
        <v>3</v>
      </c>
      <c r="F20" s="50">
        <v>4</v>
      </c>
      <c r="G20" s="50">
        <v>5</v>
      </c>
      <c r="H20" s="50" t="s">
        <v>15</v>
      </c>
      <c r="I20" s="50" t="s">
        <v>16</v>
      </c>
    </row>
    <row r="21" spans="1:9" ht="17.100000000000001" customHeight="1">
      <c r="A21" s="76">
        <v>1</v>
      </c>
      <c r="B21" s="78" t="s">
        <v>67</v>
      </c>
      <c r="C21" s="80"/>
      <c r="D21" s="18" t="s">
        <v>100</v>
      </c>
      <c r="E21" s="18" t="s">
        <v>105</v>
      </c>
      <c r="F21" s="18"/>
      <c r="G21" s="18"/>
      <c r="H21" s="76">
        <f>SUM(C22:G22)</f>
        <v>4</v>
      </c>
      <c r="I21" s="76"/>
    </row>
    <row r="22" spans="1:9" ht="17.100000000000001" customHeight="1">
      <c r="A22" s="77"/>
      <c r="B22" s="79"/>
      <c r="C22" s="81"/>
      <c r="D22" s="50">
        <v>2</v>
      </c>
      <c r="E22" s="50">
        <v>2</v>
      </c>
      <c r="F22" s="50"/>
      <c r="G22" s="50"/>
      <c r="H22" s="77"/>
      <c r="I22" s="77"/>
    </row>
    <row r="23" spans="1:9" ht="17.100000000000001" customHeight="1">
      <c r="A23" s="76">
        <v>2</v>
      </c>
      <c r="B23" s="78" t="s">
        <v>92</v>
      </c>
      <c r="C23" s="18" t="s">
        <v>101</v>
      </c>
      <c r="D23" s="80"/>
      <c r="E23" s="18" t="s">
        <v>104</v>
      </c>
      <c r="F23" s="18"/>
      <c r="G23" s="18"/>
      <c r="H23" s="76">
        <f>SUM(C24:G24)</f>
        <v>3</v>
      </c>
      <c r="I23" s="76"/>
    </row>
    <row r="24" spans="1:9" ht="17.100000000000001" customHeight="1">
      <c r="A24" s="77"/>
      <c r="B24" s="79"/>
      <c r="C24" s="50">
        <v>1</v>
      </c>
      <c r="D24" s="81"/>
      <c r="E24" s="50">
        <v>2</v>
      </c>
      <c r="F24" s="50"/>
      <c r="G24" s="50"/>
      <c r="H24" s="77"/>
      <c r="I24" s="77"/>
    </row>
    <row r="25" spans="1:9" ht="17.100000000000001" customHeight="1">
      <c r="A25" s="76">
        <v>3</v>
      </c>
      <c r="B25" s="78" t="s">
        <v>93</v>
      </c>
      <c r="C25" s="18" t="s">
        <v>102</v>
      </c>
      <c r="D25" s="18" t="s">
        <v>103</v>
      </c>
      <c r="E25" s="80"/>
      <c r="F25" s="18"/>
      <c r="G25" s="18"/>
      <c r="H25" s="76">
        <f>SUM(C26:G26)</f>
        <v>2</v>
      </c>
      <c r="I25" s="76"/>
    </row>
    <row r="26" spans="1:9" ht="17.100000000000001" customHeight="1">
      <c r="A26" s="77"/>
      <c r="B26" s="79"/>
      <c r="C26" s="50">
        <v>1</v>
      </c>
      <c r="D26" s="50">
        <v>1</v>
      </c>
      <c r="E26" s="81"/>
      <c r="F26" s="50"/>
      <c r="G26" s="50"/>
      <c r="H26" s="77"/>
      <c r="I26" s="77"/>
    </row>
    <row r="27" spans="1:9" ht="17.100000000000001" customHeight="1">
      <c r="A27" s="76">
        <v>4</v>
      </c>
      <c r="B27" s="78"/>
      <c r="C27" s="18"/>
      <c r="D27" s="18"/>
      <c r="E27" s="18"/>
      <c r="F27" s="80"/>
      <c r="G27" s="18"/>
      <c r="H27" s="76"/>
      <c r="I27" s="76"/>
    </row>
    <row r="28" spans="1:9" ht="17.100000000000001" customHeight="1">
      <c r="A28" s="77"/>
      <c r="B28" s="79"/>
      <c r="C28" s="50"/>
      <c r="D28" s="50"/>
      <c r="E28" s="50"/>
      <c r="F28" s="81"/>
      <c r="G28" s="50"/>
      <c r="H28" s="77"/>
      <c r="I28" s="77"/>
    </row>
    <row r="29" spans="1:9" ht="17.100000000000001" customHeight="1">
      <c r="A29" s="76">
        <v>5</v>
      </c>
      <c r="B29" s="59"/>
      <c r="C29" s="18"/>
      <c r="D29" s="18"/>
      <c r="E29" s="18"/>
      <c r="F29" s="18"/>
      <c r="G29" s="82"/>
      <c r="H29" s="76"/>
      <c r="I29" s="83"/>
    </row>
    <row r="30" spans="1:9" ht="17.100000000000001" customHeight="1">
      <c r="A30" s="77"/>
      <c r="B30" s="59"/>
      <c r="C30" s="50"/>
      <c r="D30" s="50"/>
      <c r="E30" s="50"/>
      <c r="F30" s="50"/>
      <c r="G30" s="82"/>
      <c r="H30" s="77"/>
      <c r="I30" s="83"/>
    </row>
    <row r="31" spans="1:9" ht="17.100000000000001" customHeight="1"/>
    <row r="32" spans="1:9" ht="17.100000000000001" customHeight="1">
      <c r="B32" s="19" t="str">
        <f>B9</f>
        <v>Кирюхин К. - Ма Динь Т.</v>
      </c>
      <c r="C32" s="84" t="str">
        <f>B32</f>
        <v>Кирюхин К. - Ма Динь Т.</v>
      </c>
      <c r="D32" s="85"/>
      <c r="E32" s="85"/>
    </row>
    <row r="33" spans="2:9" ht="17.100000000000001" customHeight="1">
      <c r="B33" s="19" t="str">
        <f>B23</f>
        <v>Кобзева О. - Баканов М.</v>
      </c>
      <c r="C33" s="86" t="s">
        <v>109</v>
      </c>
      <c r="D33" s="87"/>
      <c r="E33" s="88"/>
      <c r="F33" s="89" t="str">
        <f>C32</f>
        <v>Кирюхин К. - Ма Динь Т.</v>
      </c>
      <c r="G33" s="90"/>
      <c r="H33" s="90"/>
      <c r="I33" s="91" t="s">
        <v>10</v>
      </c>
    </row>
    <row r="34" spans="2:9" ht="17.100000000000001" customHeight="1">
      <c r="B34" s="19" t="str">
        <f>B13</f>
        <v>Андреев А. Егоров Д.</v>
      </c>
      <c r="C34" s="84" t="str">
        <f>B35</f>
        <v>Иванов С. - Добрынин Р.</v>
      </c>
      <c r="D34" s="85"/>
      <c r="E34" s="92"/>
      <c r="F34" s="93" t="s">
        <v>110</v>
      </c>
      <c r="G34" s="94"/>
      <c r="H34" s="94"/>
      <c r="I34" s="91"/>
    </row>
    <row r="35" spans="2:9" ht="17.100000000000001" customHeight="1">
      <c r="B35" s="19" t="str">
        <f>B21</f>
        <v>Иванов С. - Добрынин Р.</v>
      </c>
      <c r="C35" s="86" t="s">
        <v>108</v>
      </c>
      <c r="D35" s="87"/>
      <c r="E35" s="87"/>
    </row>
    <row r="36" spans="2:9" ht="17.100000000000001" customHeight="1"/>
    <row r="37" spans="2:9" ht="17.100000000000001" customHeight="1">
      <c r="B37" s="19" t="str">
        <f>B33</f>
        <v>Кобзева О. - Баканов М.</v>
      </c>
      <c r="C37" s="84" t="str">
        <f>B37</f>
        <v>Кобзева О. - Баканов М.</v>
      </c>
      <c r="D37" s="85"/>
      <c r="E37" s="85"/>
      <c r="F37" s="91" t="s">
        <v>3</v>
      </c>
    </row>
    <row r="38" spans="2:9" ht="17.100000000000001" customHeight="1">
      <c r="B38" s="19" t="str">
        <f>B34</f>
        <v>Андреев А. Егоров Д.</v>
      </c>
      <c r="C38" s="86" t="s">
        <v>111</v>
      </c>
      <c r="D38" s="87"/>
      <c r="E38" s="87"/>
      <c r="F38" s="91"/>
    </row>
    <row r="39" spans="2:9" ht="17.100000000000001" customHeight="1"/>
    <row r="40" spans="2:9" ht="17.100000000000001" customHeight="1">
      <c r="B40" s="19" t="str">
        <f>B11</f>
        <v>Ананьева М. - Мякушко Н.</v>
      </c>
      <c r="C40" s="84" t="str">
        <f>B40</f>
        <v>Ананьева М. - Мякушко Н.</v>
      </c>
      <c r="D40" s="85"/>
      <c r="E40" s="85"/>
    </row>
    <row r="41" spans="2:9" ht="17.100000000000001" customHeight="1">
      <c r="B41" s="95" t="s">
        <v>106</v>
      </c>
      <c r="C41" s="86"/>
      <c r="D41" s="87"/>
      <c r="E41" s="88"/>
      <c r="F41" s="89" t="str">
        <f>C40</f>
        <v>Ананьева М. - Мякушко Н.</v>
      </c>
      <c r="G41" s="90"/>
      <c r="H41" s="90"/>
      <c r="I41" s="91" t="s">
        <v>7</v>
      </c>
    </row>
    <row r="42" spans="2:9" ht="17.100000000000001" customHeight="1">
      <c r="B42" s="95" t="s">
        <v>106</v>
      </c>
      <c r="C42" s="84" t="str">
        <f>B43</f>
        <v>Кирюхина А. - Ратников С.</v>
      </c>
      <c r="D42" s="85"/>
      <c r="E42" s="92"/>
      <c r="F42" s="93" t="s">
        <v>107</v>
      </c>
      <c r="G42" s="94"/>
      <c r="H42" s="94"/>
      <c r="I42" s="91"/>
    </row>
    <row r="43" spans="2:9" ht="17.100000000000001" customHeight="1">
      <c r="B43" s="19" t="str">
        <f>B25</f>
        <v>Кирюхина А. - Ратников С.</v>
      </c>
      <c r="C43" s="86"/>
      <c r="D43" s="87"/>
      <c r="E43" s="87"/>
    </row>
    <row r="44" spans="2:9" ht="17.100000000000001" customHeight="1">
      <c r="B44" s="54"/>
      <c r="C44" s="53"/>
      <c r="D44" s="53"/>
      <c r="E44" s="53"/>
    </row>
    <row r="45" spans="2:9" ht="17.100000000000001" customHeight="1"/>
    <row r="46" spans="2:9" ht="17.100000000000001" customHeight="1">
      <c r="B46" s="3" t="s">
        <v>1</v>
      </c>
      <c r="C46" s="7"/>
      <c r="D46" s="20"/>
      <c r="E46" s="20"/>
      <c r="F46" s="7"/>
      <c r="G46" s="66" t="str">
        <f>СписокСудей!F25</f>
        <v>М.В. Баканов</v>
      </c>
      <c r="H46" s="66"/>
      <c r="I46" s="2"/>
    </row>
    <row r="47" spans="2:9">
      <c r="C47" s="21"/>
    </row>
  </sheetData>
  <mergeCells count="74">
    <mergeCell ref="G46:H46"/>
    <mergeCell ref="I41:I42"/>
    <mergeCell ref="C42:E42"/>
    <mergeCell ref="F42:H42"/>
    <mergeCell ref="C43:E43"/>
    <mergeCell ref="C41:E41"/>
    <mergeCell ref="F41:H41"/>
    <mergeCell ref="C35:E35"/>
    <mergeCell ref="C37:E37"/>
    <mergeCell ref="F37:F38"/>
    <mergeCell ref="C38:E38"/>
    <mergeCell ref="C40:E40"/>
    <mergeCell ref="C32:E32"/>
    <mergeCell ref="C33:E33"/>
    <mergeCell ref="F33:H33"/>
    <mergeCell ref="I33:I34"/>
    <mergeCell ref="C34:E34"/>
    <mergeCell ref="F34:H34"/>
    <mergeCell ref="A27:A28"/>
    <mergeCell ref="B27:B28"/>
    <mergeCell ref="F27:F28"/>
    <mergeCell ref="H27:H28"/>
    <mergeCell ref="I27:I28"/>
    <mergeCell ref="A29:A30"/>
    <mergeCell ref="B29:B30"/>
    <mergeCell ref="G29:G30"/>
    <mergeCell ref="H29:H30"/>
    <mergeCell ref="I29:I30"/>
    <mergeCell ref="A23:A24"/>
    <mergeCell ref="B23:B24"/>
    <mergeCell ref="D23:D24"/>
    <mergeCell ref="H23:H24"/>
    <mergeCell ref="I23:I24"/>
    <mergeCell ref="A25:A26"/>
    <mergeCell ref="B25:B26"/>
    <mergeCell ref="E25:E26"/>
    <mergeCell ref="H25:H26"/>
    <mergeCell ref="I25:I26"/>
    <mergeCell ref="A17:A18"/>
    <mergeCell ref="B17:B18"/>
    <mergeCell ref="G17:G18"/>
    <mergeCell ref="H17:H18"/>
    <mergeCell ref="I17:I18"/>
    <mergeCell ref="A21:A22"/>
    <mergeCell ref="B21:B22"/>
    <mergeCell ref="C21:C22"/>
    <mergeCell ref="H21:H22"/>
    <mergeCell ref="I21:I22"/>
    <mergeCell ref="A13:A14"/>
    <mergeCell ref="B13:B14"/>
    <mergeCell ref="E13:E14"/>
    <mergeCell ref="H13:H14"/>
    <mergeCell ref="I13:I14"/>
    <mergeCell ref="A15:A16"/>
    <mergeCell ref="B15:B16"/>
    <mergeCell ref="F15:F16"/>
    <mergeCell ref="H15:H16"/>
    <mergeCell ref="I15:I16"/>
    <mergeCell ref="A9:A10"/>
    <mergeCell ref="B9:B10"/>
    <mergeCell ref="C9:C10"/>
    <mergeCell ref="H9:H10"/>
    <mergeCell ref="I9:I10"/>
    <mergeCell ref="A11:A12"/>
    <mergeCell ref="B11:B12"/>
    <mergeCell ref="D11:D12"/>
    <mergeCell ref="H11:H12"/>
    <mergeCell ref="I11:I12"/>
    <mergeCell ref="A1:I1"/>
    <mergeCell ref="A2:I2"/>
    <mergeCell ref="A3:I3"/>
    <mergeCell ref="C4:D4"/>
    <mergeCell ref="C5:D5"/>
    <mergeCell ref="H5:I5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Normal="100" zoomScaleSheetLayoutView="100" workbookViewId="0">
      <selection sqref="A1:O1"/>
    </sheetView>
  </sheetViews>
  <sheetFormatPr defaultColWidth="7.140625" defaultRowHeight="11.25" customHeight="1"/>
  <cols>
    <col min="1" max="1" width="3.7109375" style="13" customWidth="1"/>
    <col min="2" max="3" width="10.28515625" style="1" customWidth="1"/>
    <col min="4" max="4" width="3.7109375" style="13" customWidth="1"/>
    <col min="5" max="6" width="10.28515625" style="1" customWidth="1"/>
    <col min="7" max="7" width="3.7109375" style="13" customWidth="1"/>
    <col min="8" max="8" width="10.28515625" style="1" customWidth="1"/>
    <col min="9" max="9" width="10.28515625" style="2" customWidth="1"/>
    <col min="10" max="10" width="3.7109375" style="143" customWidth="1"/>
    <col min="11" max="12" width="10.28515625" style="1" customWidth="1"/>
    <col min="13" max="13" width="3.7109375" style="13" customWidth="1"/>
    <col min="14" max="15" width="10.28515625" style="1" customWidth="1"/>
    <col min="16" max="16384" width="7.140625" style="1"/>
  </cols>
  <sheetData>
    <row r="1" spans="1:18" ht="15" customHeight="1">
      <c r="A1" s="74" t="s">
        <v>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8" ht="15" customHeight="1">
      <c r="A2" s="74" t="s">
        <v>112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8" ht="15" customHeight="1">
      <c r="A3" s="73" t="s">
        <v>113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8" s="6" customFormat="1" ht="15" customHeight="1">
      <c r="A4" s="145" t="str">
        <f>Лист1!A15</f>
        <v>XI открытый городской турнир «BwB» по бадминтону в парной категории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</row>
    <row r="5" spans="1:18" s="6" customFormat="1" ht="15" customHeight="1">
      <c r="A5" s="72" t="s">
        <v>0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8" ht="15" customHeight="1">
      <c r="A6" s="96" t="s">
        <v>114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</row>
    <row r="7" spans="1:18" ht="15" customHeight="1">
      <c r="B7" s="97"/>
      <c r="C7" s="97"/>
      <c r="D7" s="11"/>
      <c r="E7" s="97"/>
      <c r="F7" s="7"/>
      <c r="G7" s="98"/>
      <c r="H7" s="7"/>
      <c r="I7" s="7"/>
      <c r="J7" s="98"/>
      <c r="K7" s="7"/>
      <c r="L7" s="7"/>
      <c r="M7" s="98"/>
      <c r="N7" s="7"/>
      <c r="O7" s="97"/>
    </row>
    <row r="8" spans="1:18" ht="15" customHeight="1">
      <c r="B8" s="4" t="s">
        <v>5</v>
      </c>
      <c r="C8" s="61" t="str">
        <f>Лист1!A20</f>
        <v>Кемерово</v>
      </c>
      <c r="D8" s="61"/>
      <c r="E8" s="61"/>
      <c r="H8" s="6" t="s">
        <v>6</v>
      </c>
      <c r="I8" s="6"/>
      <c r="J8" s="99"/>
      <c r="K8" s="100" t="str">
        <f>Лист1!A22</f>
        <v>15 сентября 2018 г.</v>
      </c>
      <c r="L8" s="100"/>
      <c r="N8" s="4" t="s">
        <v>4</v>
      </c>
      <c r="O8" s="57" t="s">
        <v>118</v>
      </c>
    </row>
    <row r="9" spans="1:18" ht="15" customHeight="1">
      <c r="E9" s="101"/>
      <c r="F9" s="102"/>
      <c r="G9" s="103"/>
      <c r="H9" s="101"/>
      <c r="I9" s="101"/>
      <c r="J9" s="104"/>
      <c r="K9" s="105"/>
      <c r="L9" s="105"/>
      <c r="M9" s="106"/>
      <c r="N9" s="105"/>
      <c r="O9" s="101"/>
    </row>
    <row r="10" spans="1:18" s="114" customFormat="1" ht="15.95" customHeight="1">
      <c r="A10" s="107">
        <v>1</v>
      </c>
      <c r="B10" s="108" t="s">
        <v>119</v>
      </c>
      <c r="C10" s="109"/>
      <c r="D10" s="110">
        <v>1</v>
      </c>
      <c r="E10" s="85" t="str">
        <f>B10</f>
        <v>Иванова - Абрамов</v>
      </c>
      <c r="F10" s="85"/>
      <c r="G10" s="111"/>
      <c r="H10" s="112"/>
      <c r="I10" s="112"/>
      <c r="J10" s="111"/>
      <c r="K10" s="113"/>
      <c r="L10" s="113"/>
      <c r="P10" s="113"/>
      <c r="Q10" s="113"/>
      <c r="R10" s="113"/>
    </row>
    <row r="11" spans="1:18" s="114" customFormat="1" ht="15.95" customHeight="1">
      <c r="A11" s="107">
        <v>16</v>
      </c>
      <c r="B11" s="115" t="s">
        <v>120</v>
      </c>
      <c r="C11" s="116"/>
      <c r="D11" s="117"/>
      <c r="E11" s="118" t="s">
        <v>135</v>
      </c>
      <c r="F11" s="119"/>
      <c r="G11" s="110">
        <v>13</v>
      </c>
      <c r="H11" s="85" t="str">
        <f>B10</f>
        <v>Иванова - Абрамов</v>
      </c>
      <c r="I11" s="85"/>
      <c r="J11" s="111"/>
      <c r="K11" s="112"/>
      <c r="L11" s="112"/>
      <c r="Q11" s="113"/>
      <c r="R11" s="113"/>
    </row>
    <row r="12" spans="1:18" s="114" customFormat="1" ht="15.95" customHeight="1">
      <c r="A12" s="107">
        <v>9</v>
      </c>
      <c r="B12" s="108" t="s">
        <v>121</v>
      </c>
      <c r="C12" s="109"/>
      <c r="D12" s="110">
        <v>2</v>
      </c>
      <c r="E12" s="85" t="str">
        <f>B13</f>
        <v>Кирьяк-Андрюшин</v>
      </c>
      <c r="F12" s="85"/>
      <c r="G12" s="117"/>
      <c r="H12" s="118" t="s">
        <v>143</v>
      </c>
      <c r="I12" s="119"/>
      <c r="J12" s="111"/>
      <c r="K12" s="120"/>
      <c r="L12" s="113"/>
      <c r="P12" s="121"/>
      <c r="Q12" s="113"/>
      <c r="R12" s="113"/>
    </row>
    <row r="13" spans="1:18" s="114" customFormat="1" ht="15.95" customHeight="1">
      <c r="A13" s="107">
        <v>8</v>
      </c>
      <c r="B13" s="108" t="s">
        <v>122</v>
      </c>
      <c r="C13" s="109"/>
      <c r="D13" s="117"/>
      <c r="E13" s="118" t="s">
        <v>136</v>
      </c>
      <c r="F13" s="118"/>
      <c r="G13" s="111"/>
      <c r="H13" s="113"/>
      <c r="I13" s="122"/>
      <c r="J13" s="110">
        <v>23</v>
      </c>
      <c r="K13" s="85" t="str">
        <f>H15</f>
        <v>Кунгурцева-Ефимов</v>
      </c>
      <c r="L13" s="85"/>
      <c r="P13" s="113"/>
    </row>
    <row r="14" spans="1:18" s="114" customFormat="1" ht="15.95" customHeight="1">
      <c r="A14" s="107">
        <v>5</v>
      </c>
      <c r="B14" s="108" t="s">
        <v>123</v>
      </c>
      <c r="C14" s="123"/>
      <c r="D14" s="124">
        <v>3</v>
      </c>
      <c r="E14" s="125" t="str">
        <f>B14</f>
        <v>Минаева-Михеев</v>
      </c>
      <c r="F14" s="126"/>
      <c r="G14" s="127"/>
      <c r="H14" s="113"/>
      <c r="I14" s="122"/>
      <c r="J14" s="128"/>
      <c r="K14" s="118" t="s">
        <v>110</v>
      </c>
      <c r="L14" s="119"/>
    </row>
    <row r="15" spans="1:18" s="114" customFormat="1" ht="15.95" customHeight="1">
      <c r="A15" s="107">
        <v>12</v>
      </c>
      <c r="B15" s="108" t="s">
        <v>124</v>
      </c>
      <c r="C15" s="109"/>
      <c r="D15" s="117"/>
      <c r="E15" s="118" t="s">
        <v>137</v>
      </c>
      <c r="F15" s="118"/>
      <c r="G15" s="110">
        <v>14</v>
      </c>
      <c r="H15" s="85" t="str">
        <f>B17</f>
        <v>Кунгурцева-Ефимов</v>
      </c>
      <c r="I15" s="92"/>
      <c r="J15" s="111"/>
      <c r="K15" s="113"/>
      <c r="M15" s="128"/>
      <c r="N15" s="129" t="s">
        <v>10</v>
      </c>
      <c r="O15" s="129"/>
    </row>
    <row r="16" spans="1:18" s="114" customFormat="1" ht="15.95" customHeight="1">
      <c r="A16" s="107">
        <v>13</v>
      </c>
      <c r="B16" s="108" t="s">
        <v>125</v>
      </c>
      <c r="C16" s="109"/>
      <c r="D16" s="110">
        <v>4</v>
      </c>
      <c r="E16" s="85" t="str">
        <f>B17</f>
        <v>Кунгурцева-Ефимов</v>
      </c>
      <c r="F16" s="92"/>
      <c r="G16" s="111"/>
      <c r="H16" s="118" t="s">
        <v>144</v>
      </c>
      <c r="I16" s="118"/>
      <c r="J16" s="111"/>
      <c r="K16" s="113"/>
      <c r="L16" s="113"/>
      <c r="M16" s="128"/>
      <c r="N16" s="129"/>
      <c r="O16" s="129"/>
      <c r="P16" s="113"/>
    </row>
    <row r="17" spans="1:29" s="114" customFormat="1" ht="15.95" customHeight="1">
      <c r="A17" s="107">
        <v>4</v>
      </c>
      <c r="B17" s="108" t="s">
        <v>126</v>
      </c>
      <c r="C17" s="109"/>
      <c r="D17" s="117"/>
      <c r="E17" s="118" t="s">
        <v>138</v>
      </c>
      <c r="F17" s="118"/>
      <c r="G17" s="111"/>
      <c r="H17" s="113"/>
      <c r="I17" s="113"/>
      <c r="J17" s="111"/>
      <c r="K17" s="113"/>
      <c r="M17" s="110">
        <v>32</v>
      </c>
      <c r="N17" s="85" t="str">
        <f>K21</f>
        <v>Шакина-Менх</v>
      </c>
      <c r="O17" s="85"/>
    </row>
    <row r="18" spans="1:29" s="114" customFormat="1" ht="15.95" customHeight="1">
      <c r="A18" s="107">
        <v>3</v>
      </c>
      <c r="B18" s="108" t="s">
        <v>127</v>
      </c>
      <c r="C18" s="109"/>
      <c r="D18" s="110">
        <v>5</v>
      </c>
      <c r="E18" s="85" t="str">
        <f>B18</f>
        <v>Клинова-Клинов</v>
      </c>
      <c r="F18" s="85"/>
      <c r="G18" s="111"/>
      <c r="H18" s="112"/>
      <c r="I18" s="112"/>
      <c r="J18" s="111"/>
      <c r="K18" s="113"/>
      <c r="L18" s="113"/>
      <c r="M18" s="128"/>
      <c r="N18" s="130" t="s">
        <v>148</v>
      </c>
      <c r="O18" s="130"/>
    </row>
    <row r="19" spans="1:29" s="114" customFormat="1" ht="15.95" customHeight="1">
      <c r="A19" s="107">
        <v>14</v>
      </c>
      <c r="B19" s="115" t="s">
        <v>128</v>
      </c>
      <c r="C19" s="116"/>
      <c r="D19" s="117"/>
      <c r="E19" s="118" t="s">
        <v>139</v>
      </c>
      <c r="F19" s="119"/>
      <c r="G19" s="110">
        <v>15</v>
      </c>
      <c r="H19" s="85" t="str">
        <f>E20</f>
        <v>Мирзахметов-Шаден</v>
      </c>
      <c r="I19" s="85"/>
      <c r="J19" s="111"/>
      <c r="K19" s="112"/>
      <c r="L19" s="112"/>
      <c r="M19" s="128"/>
      <c r="N19" s="113"/>
    </row>
    <row r="20" spans="1:29" s="114" customFormat="1" ht="15.95" customHeight="1">
      <c r="A20" s="107">
        <v>11</v>
      </c>
      <c r="B20" s="108" t="s">
        <v>129</v>
      </c>
      <c r="C20" s="109"/>
      <c r="D20" s="110">
        <v>6</v>
      </c>
      <c r="E20" s="85" t="str">
        <f>B21</f>
        <v>Мирзахметов-Шаден</v>
      </c>
      <c r="F20" s="85"/>
      <c r="G20" s="117"/>
      <c r="H20" s="118" t="s">
        <v>145</v>
      </c>
      <c r="I20" s="119"/>
      <c r="J20" s="111"/>
      <c r="K20" s="120"/>
      <c r="L20" s="113"/>
      <c r="M20" s="128"/>
      <c r="N20" s="113"/>
    </row>
    <row r="21" spans="1:29" s="114" customFormat="1" ht="15.95" customHeight="1">
      <c r="A21" s="107">
        <v>6</v>
      </c>
      <c r="B21" s="108" t="s">
        <v>130</v>
      </c>
      <c r="C21" s="109"/>
      <c r="D21" s="117"/>
      <c r="E21" s="118" t="s">
        <v>140</v>
      </c>
      <c r="F21" s="118"/>
      <c r="G21" s="111"/>
      <c r="H21" s="113"/>
      <c r="I21" s="122"/>
      <c r="J21" s="110">
        <v>24</v>
      </c>
      <c r="K21" s="85" t="str">
        <f>H23</f>
        <v>Шакина-Менх</v>
      </c>
      <c r="L21" s="92"/>
      <c r="M21" s="128"/>
      <c r="N21" s="131"/>
    </row>
    <row r="22" spans="1:29" s="114" customFormat="1" ht="15.95" customHeight="1">
      <c r="A22" s="107">
        <v>7</v>
      </c>
      <c r="B22" s="108" t="s">
        <v>131</v>
      </c>
      <c r="C22" s="109"/>
      <c r="D22" s="110">
        <v>7</v>
      </c>
      <c r="E22" s="85" t="str">
        <f>B22</f>
        <v>Румянцев-Худойкулов</v>
      </c>
      <c r="F22" s="85"/>
      <c r="G22" s="111"/>
      <c r="H22" s="113"/>
      <c r="I22" s="122"/>
      <c r="J22" s="128"/>
      <c r="K22" s="118" t="s">
        <v>149</v>
      </c>
      <c r="L22" s="118"/>
      <c r="M22" s="111"/>
      <c r="N22" s="132"/>
      <c r="T22" s="111"/>
      <c r="U22" s="107"/>
      <c r="V22" s="112"/>
      <c r="W22" s="112"/>
      <c r="X22" s="111"/>
      <c r="Y22" s="120"/>
      <c r="Z22" s="120"/>
      <c r="AA22" s="111"/>
      <c r="AB22" s="113"/>
      <c r="AC22" s="113"/>
    </row>
    <row r="23" spans="1:29" s="114" customFormat="1" ht="15.95" customHeight="1">
      <c r="A23" s="107">
        <v>10</v>
      </c>
      <c r="B23" s="108" t="s">
        <v>132</v>
      </c>
      <c r="C23" s="109"/>
      <c r="D23" s="117"/>
      <c r="E23" s="118" t="s">
        <v>141</v>
      </c>
      <c r="F23" s="118"/>
      <c r="G23" s="110">
        <v>16</v>
      </c>
      <c r="H23" s="85" t="str">
        <f>E24</f>
        <v>Шакина-Менх</v>
      </c>
      <c r="I23" s="92"/>
      <c r="J23" s="111"/>
      <c r="K23" s="113"/>
      <c r="M23" s="107"/>
    </row>
    <row r="24" spans="1:29" s="114" customFormat="1" ht="15.95" customHeight="1">
      <c r="A24" s="107">
        <v>15</v>
      </c>
      <c r="B24" s="108" t="s">
        <v>133</v>
      </c>
      <c r="C24" s="109"/>
      <c r="D24" s="110">
        <v>8</v>
      </c>
      <c r="E24" s="85" t="str">
        <f>B25</f>
        <v>Шакина-Менх</v>
      </c>
      <c r="F24" s="92"/>
      <c r="G24" s="111"/>
      <c r="H24" s="118" t="s">
        <v>146</v>
      </c>
      <c r="I24" s="118"/>
      <c r="J24" s="111"/>
      <c r="K24" s="113"/>
      <c r="L24" s="113"/>
      <c r="M24" s="111"/>
    </row>
    <row r="25" spans="1:29" s="114" customFormat="1" ht="15.95" customHeight="1">
      <c r="A25" s="107">
        <v>2</v>
      </c>
      <c r="B25" s="108" t="s">
        <v>134</v>
      </c>
      <c r="C25" s="109"/>
      <c r="D25" s="117"/>
      <c r="E25" s="118" t="s">
        <v>142</v>
      </c>
      <c r="F25" s="118"/>
      <c r="G25" s="111"/>
      <c r="H25" s="113"/>
      <c r="I25" s="113"/>
    </row>
    <row r="26" spans="1:29" s="114" customFormat="1" ht="15.95" customHeight="1">
      <c r="A26" s="107"/>
      <c r="B26" s="112"/>
      <c r="C26" s="112"/>
      <c r="D26" s="111"/>
      <c r="E26" s="120"/>
      <c r="F26" s="120"/>
      <c r="G26" s="111">
        <v>-23</v>
      </c>
      <c r="H26" s="108" t="str">
        <f>H11</f>
        <v>Иванова - Абрамов</v>
      </c>
      <c r="I26" s="109"/>
      <c r="J26" s="110">
        <v>31</v>
      </c>
      <c r="K26" s="85" t="str">
        <f>H27</f>
        <v>Мирзахметов-Шаден</v>
      </c>
      <c r="L26" s="85"/>
      <c r="M26" s="133" t="s">
        <v>3</v>
      </c>
      <c r="N26" s="133"/>
    </row>
    <row r="27" spans="1:29" s="114" customFormat="1" ht="15.95" customHeight="1">
      <c r="A27" s="107"/>
      <c r="B27" s="113"/>
      <c r="C27" s="112"/>
      <c r="D27" s="111"/>
      <c r="E27" s="120"/>
      <c r="F27" s="120"/>
      <c r="G27" s="107">
        <v>-24</v>
      </c>
      <c r="H27" s="108" t="str">
        <f>H19</f>
        <v>Мирзахметов-Шаден</v>
      </c>
      <c r="I27" s="109"/>
      <c r="J27" s="117"/>
      <c r="K27" s="130" t="s">
        <v>147</v>
      </c>
      <c r="L27" s="130"/>
      <c r="M27" s="133"/>
      <c r="N27" s="133"/>
    </row>
    <row r="28" spans="1:29" s="114" customFormat="1" ht="15.95" customHeight="1">
      <c r="A28" s="107"/>
      <c r="B28" s="113"/>
      <c r="C28" s="112"/>
      <c r="D28" s="111"/>
      <c r="E28" s="120"/>
      <c r="F28" s="120"/>
      <c r="G28" s="111"/>
      <c r="H28" s="113"/>
      <c r="I28" s="113"/>
      <c r="J28" s="107"/>
      <c r="K28" s="112"/>
      <c r="L28" s="112"/>
      <c r="M28" s="111"/>
      <c r="N28" s="15"/>
      <c r="O28" s="15"/>
    </row>
    <row r="29" spans="1:29" s="114" customFormat="1" ht="15.95" customHeight="1">
      <c r="A29" s="107">
        <v>-13</v>
      </c>
      <c r="B29" s="108" t="str">
        <f>E12</f>
        <v>Кирьяк-Андрюшин</v>
      </c>
      <c r="C29" s="109"/>
      <c r="D29" s="110">
        <v>21</v>
      </c>
      <c r="E29" s="134" t="str">
        <f>B30</f>
        <v>Минаева-Михеев</v>
      </c>
      <c r="F29" s="134"/>
      <c r="G29" s="111"/>
      <c r="H29" s="113"/>
      <c r="I29" s="113"/>
      <c r="J29" s="113"/>
      <c r="K29" s="112"/>
      <c r="L29" s="112"/>
      <c r="M29" s="111"/>
      <c r="N29" s="15"/>
      <c r="O29" s="15"/>
    </row>
    <row r="30" spans="1:29" s="114" customFormat="1" ht="15.95" customHeight="1">
      <c r="A30" s="107">
        <v>-14</v>
      </c>
      <c r="B30" s="108" t="str">
        <f>E14</f>
        <v>Минаева-Михеев</v>
      </c>
      <c r="C30" s="109"/>
      <c r="D30" s="117"/>
      <c r="E30" s="118" t="s">
        <v>150</v>
      </c>
      <c r="F30" s="119"/>
      <c r="G30" s="110">
        <v>30</v>
      </c>
      <c r="H30" s="85" t="str">
        <f>E29</f>
        <v>Минаева-Михеев</v>
      </c>
      <c r="I30" s="85"/>
      <c r="J30" s="129" t="s">
        <v>7</v>
      </c>
      <c r="K30" s="129"/>
      <c r="L30" s="112"/>
      <c r="M30" s="111"/>
      <c r="N30" s="15"/>
      <c r="O30" s="15"/>
    </row>
    <row r="31" spans="1:29" s="114" customFormat="1" ht="15.95" customHeight="1">
      <c r="A31" s="107">
        <v>-15</v>
      </c>
      <c r="B31" s="108" t="str">
        <f>E18</f>
        <v>Клинова-Клинов</v>
      </c>
      <c r="C31" s="109"/>
      <c r="D31" s="110">
        <v>22</v>
      </c>
      <c r="E31" s="92" t="str">
        <f>B31</f>
        <v>Клинова-Клинов</v>
      </c>
      <c r="F31" s="135"/>
      <c r="G31" s="128"/>
      <c r="H31" s="118" t="s">
        <v>151</v>
      </c>
      <c r="I31" s="118"/>
      <c r="J31" s="129"/>
      <c r="K31" s="129"/>
      <c r="L31" s="112"/>
      <c r="M31" s="111"/>
      <c r="N31" s="15"/>
      <c r="O31" s="15"/>
    </row>
    <row r="32" spans="1:29" s="114" customFormat="1" ht="15.95" customHeight="1">
      <c r="A32" s="107">
        <v>-16</v>
      </c>
      <c r="B32" s="108" t="str">
        <f>E22</f>
        <v>Румянцев-Худойкулов</v>
      </c>
      <c r="C32" s="109"/>
      <c r="D32" s="117"/>
      <c r="E32" s="118" t="s">
        <v>145</v>
      </c>
      <c r="F32" s="118"/>
      <c r="G32" s="111"/>
      <c r="H32" s="112"/>
      <c r="I32" s="112"/>
      <c r="J32" s="113"/>
      <c r="K32" s="112"/>
      <c r="L32" s="112"/>
      <c r="M32" s="111"/>
      <c r="N32" s="15"/>
      <c r="O32" s="15"/>
    </row>
    <row r="33" spans="1:32" s="114" customFormat="1" ht="15.95" customHeight="1">
      <c r="E33" s="136"/>
      <c r="F33" s="136"/>
      <c r="K33" s="112"/>
      <c r="L33" s="112"/>
      <c r="M33" s="111"/>
      <c r="N33" s="15"/>
      <c r="O33" s="15"/>
    </row>
    <row r="34" spans="1:32" s="114" customFormat="1" ht="15.95" customHeight="1">
      <c r="A34" s="111">
        <v>-21</v>
      </c>
      <c r="B34" s="108" t="str">
        <f>B29</f>
        <v>Кирьяк-Андрюшин</v>
      </c>
      <c r="C34" s="109"/>
      <c r="D34" s="137">
        <v>29</v>
      </c>
      <c r="E34" s="85" t="str">
        <f>B35</f>
        <v>Румянцев-Худойкулов</v>
      </c>
      <c r="F34" s="85"/>
      <c r="G34" s="133" t="s">
        <v>8</v>
      </c>
      <c r="H34" s="133"/>
      <c r="K34" s="112"/>
      <c r="L34" s="112"/>
      <c r="M34" s="111"/>
      <c r="N34" s="15"/>
      <c r="O34" s="15"/>
    </row>
    <row r="35" spans="1:32" s="114" customFormat="1" ht="15.95" customHeight="1">
      <c r="A35" s="111">
        <v>-22</v>
      </c>
      <c r="B35" s="108" t="str">
        <f>B32</f>
        <v>Румянцев-Худойкулов</v>
      </c>
      <c r="C35" s="109"/>
      <c r="D35" s="117"/>
      <c r="E35" s="118" t="s">
        <v>152</v>
      </c>
      <c r="F35" s="118"/>
      <c r="G35" s="133"/>
      <c r="H35" s="133"/>
      <c r="K35" s="112"/>
      <c r="L35" s="112"/>
      <c r="M35" s="111"/>
      <c r="N35" s="15"/>
      <c r="O35" s="15"/>
    </row>
    <row r="36" spans="1:32" s="114" customFormat="1" ht="15.95" customHeight="1">
      <c r="A36" s="107"/>
      <c r="B36" s="113"/>
      <c r="C36" s="112"/>
      <c r="D36" s="111"/>
      <c r="E36" s="120"/>
      <c r="F36" s="120"/>
      <c r="G36" s="111"/>
      <c r="H36" s="113"/>
      <c r="I36" s="113"/>
      <c r="J36" s="107"/>
      <c r="K36" s="112"/>
      <c r="L36" s="112"/>
      <c r="M36" s="111"/>
      <c r="N36" s="15"/>
      <c r="O36" s="15"/>
    </row>
    <row r="37" spans="1:32" s="114" customFormat="1" ht="15.95" customHeight="1">
      <c r="A37" s="107">
        <v>-1</v>
      </c>
      <c r="B37" s="115" t="str">
        <f>B11</f>
        <v>Юсупов-Сатилханов</v>
      </c>
      <c r="C37" s="109"/>
      <c r="D37" s="111">
        <v>9</v>
      </c>
      <c r="E37" s="92" t="str">
        <f>B38</f>
        <v>Ашурова-Сулейманов</v>
      </c>
      <c r="F37" s="84"/>
      <c r="G37" s="107"/>
      <c r="J37" s="107"/>
      <c r="M37" s="107"/>
    </row>
    <row r="38" spans="1:32" s="114" customFormat="1" ht="15.95" customHeight="1">
      <c r="A38" s="107">
        <v>-2</v>
      </c>
      <c r="B38" s="108" t="str">
        <f>B12</f>
        <v>Ашурова-Сулейманов</v>
      </c>
      <c r="C38" s="109"/>
      <c r="D38" s="117"/>
      <c r="E38" s="118" t="s">
        <v>154</v>
      </c>
      <c r="F38" s="119"/>
      <c r="G38" s="110">
        <v>19</v>
      </c>
      <c r="H38" s="85" t="str">
        <f>E37</f>
        <v>Ашурова-Сулейманов</v>
      </c>
      <c r="I38" s="85"/>
      <c r="J38" s="111"/>
      <c r="K38" s="112"/>
      <c r="L38" s="112"/>
      <c r="M38" s="111"/>
      <c r="N38" s="113"/>
    </row>
    <row r="39" spans="1:32" s="114" customFormat="1" ht="15.95" customHeight="1">
      <c r="A39" s="107">
        <v>-3</v>
      </c>
      <c r="B39" s="108" t="str">
        <f>B15</f>
        <v>Кириллова-Акельева</v>
      </c>
      <c r="C39" s="109"/>
      <c r="D39" s="110">
        <v>10</v>
      </c>
      <c r="E39" s="92" t="str">
        <f>B40</f>
        <v>Сосенко-Сюсюкин</v>
      </c>
      <c r="F39" s="135"/>
      <c r="G39" s="138"/>
      <c r="H39" s="118" t="s">
        <v>158</v>
      </c>
      <c r="I39" s="119"/>
      <c r="J39" s="111"/>
      <c r="K39" s="120"/>
      <c r="L39" s="113"/>
      <c r="M39" s="111"/>
      <c r="N39" s="113"/>
    </row>
    <row r="40" spans="1:32" s="114" customFormat="1" ht="15.95" customHeight="1">
      <c r="A40" s="107">
        <v>-4</v>
      </c>
      <c r="B40" s="108" t="str">
        <f>B16</f>
        <v>Сосенко-Сюсюкин</v>
      </c>
      <c r="C40" s="109"/>
      <c r="D40" s="117"/>
      <c r="E40" s="118" t="s">
        <v>155</v>
      </c>
      <c r="F40" s="118"/>
      <c r="G40" s="111"/>
      <c r="H40" s="113"/>
      <c r="I40" s="122"/>
      <c r="J40" s="110">
        <v>28</v>
      </c>
      <c r="K40" s="85" t="str">
        <f>H38</f>
        <v>Ашурова-Сулейманов</v>
      </c>
      <c r="L40" s="85"/>
      <c r="M40" s="129" t="s">
        <v>9</v>
      </c>
      <c r="N40" s="129"/>
      <c r="P40" s="113"/>
    </row>
    <row r="41" spans="1:32" s="114" customFormat="1" ht="15.95" customHeight="1">
      <c r="A41" s="107">
        <v>-5</v>
      </c>
      <c r="B41" s="115" t="str">
        <f>B19</f>
        <v>Добрынина-Беляев</v>
      </c>
      <c r="C41" s="109"/>
      <c r="D41" s="110">
        <v>11</v>
      </c>
      <c r="E41" s="92" t="str">
        <f>B42</f>
        <v>Матыгулина-Секлецова</v>
      </c>
      <c r="F41" s="84"/>
      <c r="G41" s="111"/>
      <c r="H41" s="113"/>
      <c r="I41" s="122"/>
      <c r="J41" s="128"/>
      <c r="K41" s="118" t="s">
        <v>160</v>
      </c>
      <c r="L41" s="118"/>
      <c r="M41" s="129"/>
      <c r="N41" s="129"/>
    </row>
    <row r="42" spans="1:32" s="114" customFormat="1" ht="15.95" customHeight="1">
      <c r="A42" s="107">
        <v>-6</v>
      </c>
      <c r="B42" s="108" t="str">
        <f>B20</f>
        <v>Матыгулина-Секлецова</v>
      </c>
      <c r="C42" s="109"/>
      <c r="D42" s="117"/>
      <c r="E42" s="118" t="s">
        <v>156</v>
      </c>
      <c r="F42" s="118"/>
      <c r="G42" s="110">
        <v>20</v>
      </c>
      <c r="H42" s="85" t="str">
        <f>E41</f>
        <v>Матыгулина-Секлецова</v>
      </c>
      <c r="I42" s="92"/>
      <c r="J42" s="111"/>
      <c r="K42" s="113"/>
      <c r="M42" s="107"/>
    </row>
    <row r="43" spans="1:32" s="114" customFormat="1" ht="15.95" customHeight="1">
      <c r="A43" s="107">
        <v>-7</v>
      </c>
      <c r="B43" s="108" t="str">
        <f>B23</f>
        <v>Никулина-Смык</v>
      </c>
      <c r="C43" s="109"/>
      <c r="D43" s="110">
        <v>12</v>
      </c>
      <c r="E43" s="92" t="str">
        <f>B43</f>
        <v>Никулина-Смык</v>
      </c>
      <c r="F43" s="135"/>
      <c r="G43" s="111"/>
      <c r="H43" s="118" t="s">
        <v>159</v>
      </c>
      <c r="I43" s="118"/>
      <c r="J43" s="111"/>
      <c r="K43" s="113"/>
      <c r="L43" s="113"/>
      <c r="M43" s="111"/>
      <c r="N43" s="113"/>
      <c r="AB43" s="113"/>
      <c r="AC43" s="111"/>
      <c r="AD43" s="113"/>
      <c r="AE43" s="139"/>
      <c r="AF43" s="139"/>
    </row>
    <row r="44" spans="1:32" s="114" customFormat="1" ht="15.95" customHeight="1">
      <c r="A44" s="107">
        <v>-8</v>
      </c>
      <c r="B44" s="108" t="str">
        <f>B24</f>
        <v>Кылбелбеу-Калыбек</v>
      </c>
      <c r="C44" s="109"/>
      <c r="D44" s="138"/>
      <c r="E44" s="118" t="s">
        <v>157</v>
      </c>
      <c r="F44" s="118"/>
      <c r="G44" s="111"/>
      <c r="H44" s="113"/>
      <c r="I44" s="113"/>
      <c r="AC44" s="107"/>
    </row>
    <row r="45" spans="1:32" s="114" customFormat="1" ht="15.95" customHeight="1">
      <c r="E45" s="136"/>
      <c r="F45" s="136"/>
      <c r="AC45" s="107"/>
    </row>
    <row r="46" spans="1:32" s="114" customFormat="1" ht="15.95" customHeight="1">
      <c r="A46" s="111">
        <v>-19</v>
      </c>
      <c r="B46" s="108" t="str">
        <f>E39</f>
        <v>Сосенко-Сюсюкин</v>
      </c>
      <c r="C46" s="109"/>
      <c r="D46" s="128">
        <v>27</v>
      </c>
      <c r="E46" s="85" t="str">
        <f>B47</f>
        <v>Никулина-Смык</v>
      </c>
      <c r="F46" s="85"/>
      <c r="G46" s="133" t="s">
        <v>115</v>
      </c>
      <c r="H46" s="133"/>
      <c r="O46" s="15"/>
      <c r="AC46" s="107"/>
    </row>
    <row r="47" spans="1:32" s="114" customFormat="1" ht="15.95" customHeight="1">
      <c r="A47" s="111">
        <v>-20</v>
      </c>
      <c r="B47" s="108" t="str">
        <f>E43</f>
        <v>Никулина-Смык</v>
      </c>
      <c r="C47" s="109"/>
      <c r="D47" s="117"/>
      <c r="E47" s="130" t="s">
        <v>153</v>
      </c>
      <c r="F47" s="130"/>
      <c r="G47" s="133"/>
      <c r="H47" s="133"/>
      <c r="AC47" s="107"/>
    </row>
    <row r="48" spans="1:32" s="114" customFormat="1" ht="15.95" customHeight="1">
      <c r="A48" s="107"/>
      <c r="B48" s="120"/>
      <c r="C48" s="120"/>
      <c r="D48" s="111"/>
      <c r="E48" s="120"/>
      <c r="F48" s="120"/>
      <c r="G48" s="111"/>
      <c r="H48" s="112"/>
      <c r="I48" s="112"/>
      <c r="J48" s="111"/>
      <c r="K48" s="15"/>
      <c r="L48" s="15"/>
      <c r="M48" s="55"/>
      <c r="AC48" s="107"/>
    </row>
    <row r="49" spans="1:15" s="140" customFormat="1" ht="15.95" customHeight="1">
      <c r="A49" s="107">
        <v>-9</v>
      </c>
      <c r="B49" s="108" t="str">
        <f>B37</f>
        <v>Юсупов-Сатилханов</v>
      </c>
      <c r="C49" s="109"/>
      <c r="D49" s="137">
        <v>17</v>
      </c>
      <c r="E49" s="85" t="str">
        <f>B50</f>
        <v>Кириллова-Акельева</v>
      </c>
      <c r="F49" s="85"/>
      <c r="G49" s="111"/>
      <c r="H49" s="112"/>
      <c r="I49" s="112"/>
      <c r="J49" s="111"/>
    </row>
    <row r="50" spans="1:15" s="140" customFormat="1" ht="15.95" customHeight="1">
      <c r="A50" s="107">
        <v>-10</v>
      </c>
      <c r="B50" s="108" t="str">
        <f>B39</f>
        <v>Кириллова-Акельева</v>
      </c>
      <c r="C50" s="109"/>
      <c r="D50" s="138"/>
      <c r="E50" s="118" t="s">
        <v>163</v>
      </c>
      <c r="F50" s="118"/>
      <c r="G50" s="110">
        <v>26</v>
      </c>
      <c r="H50" s="85" t="str">
        <f>E49</f>
        <v>Кириллова-Акельева</v>
      </c>
      <c r="I50" s="85"/>
      <c r="J50" s="129" t="s">
        <v>116</v>
      </c>
      <c r="K50" s="129"/>
    </row>
    <row r="51" spans="1:15" s="140" customFormat="1" ht="15.95" customHeight="1">
      <c r="A51" s="107">
        <v>-11</v>
      </c>
      <c r="B51" s="108" t="str">
        <f>B41</f>
        <v>Добрынина-Беляев</v>
      </c>
      <c r="C51" s="109"/>
      <c r="D51" s="137">
        <v>18</v>
      </c>
      <c r="E51" s="85" t="str">
        <f>B51</f>
        <v>Добрынина-Беляев</v>
      </c>
      <c r="F51" s="92"/>
      <c r="G51" s="111"/>
      <c r="H51" s="118" t="s">
        <v>162</v>
      </c>
      <c r="I51" s="118"/>
      <c r="J51" s="129"/>
      <c r="K51" s="129"/>
    </row>
    <row r="52" spans="1:15" s="140" customFormat="1" ht="15.95" customHeight="1">
      <c r="A52" s="107">
        <v>-12</v>
      </c>
      <c r="B52" s="108" t="str">
        <f>B44</f>
        <v>Кылбелбеу-Калыбек</v>
      </c>
      <c r="C52" s="109"/>
      <c r="D52" s="138"/>
      <c r="E52" s="118" t="s">
        <v>164</v>
      </c>
      <c r="F52" s="118"/>
      <c r="G52" s="111"/>
      <c r="H52" s="113"/>
      <c r="I52" s="113"/>
      <c r="J52" s="113"/>
    </row>
    <row r="53" spans="1:15" s="140" customFormat="1" ht="15.95" customHeight="1">
      <c r="A53" s="114"/>
      <c r="B53" s="114"/>
      <c r="C53" s="114"/>
      <c r="D53" s="114"/>
      <c r="E53" s="136"/>
      <c r="F53" s="136"/>
      <c r="G53" s="114"/>
      <c r="H53" s="114"/>
      <c r="I53" s="114"/>
      <c r="J53" s="114"/>
    </row>
    <row r="54" spans="1:15" s="140" customFormat="1" ht="15.95" customHeight="1">
      <c r="A54" s="111">
        <v>-17</v>
      </c>
      <c r="B54" s="108" t="str">
        <f>B49</f>
        <v>Юсупов-Сатилханов</v>
      </c>
      <c r="C54" s="109"/>
      <c r="D54" s="128">
        <v>25</v>
      </c>
      <c r="E54" s="85" t="str">
        <f>B54</f>
        <v>Юсупов-Сатилханов</v>
      </c>
      <c r="F54" s="85"/>
      <c r="G54" s="133" t="s">
        <v>117</v>
      </c>
      <c r="H54" s="133"/>
      <c r="I54" s="114"/>
      <c r="J54" s="114"/>
    </row>
    <row r="55" spans="1:15" s="140" customFormat="1" ht="15.95" customHeight="1">
      <c r="A55" s="111">
        <v>-18</v>
      </c>
      <c r="B55" s="108" t="str">
        <f>B52</f>
        <v>Кылбелбеу-Калыбек</v>
      </c>
      <c r="C55" s="109"/>
      <c r="D55" s="138"/>
      <c r="E55" s="118" t="s">
        <v>161</v>
      </c>
      <c r="F55" s="118"/>
      <c r="G55" s="133"/>
      <c r="H55" s="133"/>
      <c r="I55" s="114"/>
      <c r="J55" s="114"/>
    </row>
    <row r="56" spans="1:15" s="140" customFormat="1" ht="15.95" customHeight="1"/>
    <row r="57" spans="1:15" s="114" customFormat="1" ht="15" customHeight="1">
      <c r="A57" s="11"/>
      <c r="H57" s="141"/>
      <c r="I57" s="141"/>
      <c r="J57" s="111"/>
      <c r="K57" s="134"/>
      <c r="L57" s="134"/>
      <c r="M57" s="98"/>
      <c r="N57" s="141"/>
      <c r="O57" s="141"/>
    </row>
    <row r="58" spans="1:15" s="114" customFormat="1" ht="15" customHeight="1">
      <c r="A58" s="11"/>
      <c r="B58" s="3" t="s">
        <v>1</v>
      </c>
      <c r="C58" s="3"/>
      <c r="D58" s="99"/>
      <c r="E58" s="3"/>
      <c r="F58" s="61"/>
      <c r="G58" s="61"/>
      <c r="H58" s="61"/>
      <c r="I58" s="61"/>
      <c r="J58" s="98"/>
      <c r="K58" s="142" t="str">
        <f>СписокСудей!F25</f>
        <v>М.В. Баканов</v>
      </c>
      <c r="L58" s="142"/>
      <c r="M58" s="143"/>
    </row>
    <row r="59" spans="1:15" s="114" customFormat="1" ht="11.25" customHeight="1">
      <c r="A59" s="107"/>
      <c r="D59" s="107"/>
      <c r="G59" s="107"/>
      <c r="I59" s="113"/>
      <c r="J59" s="111"/>
      <c r="M59" s="107"/>
    </row>
    <row r="60" spans="1:15" s="114" customFormat="1" ht="11.25" customHeight="1">
      <c r="A60" s="107"/>
      <c r="D60" s="107"/>
      <c r="G60" s="107"/>
      <c r="I60" s="113"/>
      <c r="J60" s="111"/>
      <c r="M60" s="107"/>
    </row>
    <row r="61" spans="1:15" s="114" customFormat="1" ht="11.25" customHeight="1">
      <c r="A61" s="107"/>
      <c r="D61" s="107"/>
      <c r="G61" s="107"/>
      <c r="I61" s="113"/>
      <c r="J61" s="111"/>
      <c r="M61" s="107"/>
    </row>
    <row r="62" spans="1:15" s="114" customFormat="1" ht="11.25" customHeight="1">
      <c r="A62" s="107"/>
      <c r="D62" s="107"/>
      <c r="G62" s="107"/>
      <c r="I62" s="113"/>
      <c r="J62" s="111"/>
      <c r="M62" s="107"/>
    </row>
    <row r="63" spans="1:15" s="114" customFormat="1" ht="11.25" customHeight="1">
      <c r="A63" s="107"/>
      <c r="M63" s="107"/>
    </row>
    <row r="64" spans="1:15" s="114" customFormat="1" ht="11.25" customHeight="1">
      <c r="A64" s="107"/>
      <c r="M64" s="107"/>
    </row>
    <row r="65" spans="1:21" s="114" customFormat="1" ht="11.25" customHeight="1">
      <c r="A65" s="107"/>
      <c r="M65" s="107"/>
    </row>
    <row r="66" spans="1:21" s="114" customFormat="1" ht="11.25" customHeight="1">
      <c r="A66" s="107"/>
      <c r="D66" s="107"/>
      <c r="G66" s="107"/>
      <c r="I66" s="113"/>
      <c r="J66" s="111"/>
      <c r="M66" s="107"/>
    </row>
    <row r="67" spans="1:21" s="114" customFormat="1" ht="11.25" customHeight="1">
      <c r="A67" s="107"/>
      <c r="D67" s="107"/>
      <c r="G67" s="107"/>
      <c r="I67" s="113"/>
      <c r="J67" s="111"/>
      <c r="M67" s="107"/>
    </row>
    <row r="68" spans="1:21" s="114" customFormat="1" ht="11.25" customHeight="1">
      <c r="A68" s="107"/>
      <c r="D68" s="107"/>
      <c r="G68" s="107"/>
      <c r="I68" s="113"/>
      <c r="J68" s="111"/>
      <c r="M68" s="107"/>
    </row>
    <row r="69" spans="1:21" s="114" customFormat="1" ht="11.25" customHeight="1">
      <c r="A69" s="107"/>
      <c r="D69" s="107"/>
      <c r="G69" s="107"/>
      <c r="I69" s="113"/>
      <c r="J69" s="111"/>
      <c r="M69" s="107"/>
    </row>
    <row r="70" spans="1:21" s="114" customFormat="1" ht="11.25" customHeight="1">
      <c r="A70" s="107"/>
      <c r="D70" s="107"/>
      <c r="G70" s="107"/>
      <c r="I70" s="113"/>
      <c r="J70" s="111"/>
      <c r="M70" s="107"/>
    </row>
    <row r="71" spans="1:21" s="114" customFormat="1" ht="11.25" customHeight="1">
      <c r="A71" s="107"/>
      <c r="D71" s="107"/>
      <c r="G71" s="107"/>
      <c r="I71" s="113"/>
      <c r="J71" s="111"/>
      <c r="M71" s="107"/>
      <c r="P71" s="4"/>
      <c r="Q71" s="4"/>
      <c r="R71" s="4"/>
      <c r="S71" s="4"/>
      <c r="T71" s="4"/>
      <c r="U71" s="4"/>
    </row>
    <row r="72" spans="1:21" s="114" customFormat="1" ht="11.25" customHeight="1">
      <c r="A72" s="107"/>
      <c r="D72" s="107"/>
      <c r="G72" s="107"/>
      <c r="I72" s="113"/>
      <c r="J72" s="111"/>
      <c r="M72" s="107"/>
      <c r="P72" s="4"/>
      <c r="Q72" s="4"/>
      <c r="R72" s="4"/>
      <c r="S72" s="4"/>
      <c r="T72" s="4"/>
      <c r="U72" s="4"/>
    </row>
    <row r="73" spans="1:21" s="114" customFormat="1" ht="11.25" customHeight="1">
      <c r="A73" s="107"/>
      <c r="D73" s="107"/>
      <c r="G73" s="107"/>
      <c r="I73" s="113"/>
      <c r="J73" s="111"/>
      <c r="M73" s="107"/>
      <c r="P73" s="4"/>
      <c r="Q73" s="4"/>
      <c r="R73" s="4"/>
      <c r="S73" s="4"/>
      <c r="T73" s="4"/>
      <c r="U73" s="4"/>
    </row>
    <row r="74" spans="1:21" s="114" customFormat="1" ht="11.25" customHeight="1">
      <c r="A74" s="107"/>
      <c r="D74" s="107"/>
      <c r="G74" s="107"/>
      <c r="I74" s="113"/>
      <c r="J74" s="111"/>
      <c r="M74" s="107"/>
    </row>
    <row r="75" spans="1:21" s="114" customFormat="1" ht="11.25" customHeight="1">
      <c r="A75" s="107"/>
      <c r="D75" s="107"/>
      <c r="G75" s="107"/>
      <c r="I75" s="113"/>
      <c r="J75" s="111"/>
      <c r="M75" s="107"/>
    </row>
    <row r="76" spans="1:21" s="114" customFormat="1" ht="11.25" customHeight="1">
      <c r="A76" s="107"/>
      <c r="D76" s="107"/>
      <c r="G76" s="107"/>
      <c r="I76" s="113"/>
      <c r="J76" s="111"/>
      <c r="M76" s="107"/>
    </row>
    <row r="77" spans="1:21" s="114" customFormat="1" ht="11.25" customHeight="1">
      <c r="A77" s="107"/>
      <c r="D77" s="107"/>
      <c r="G77" s="107"/>
      <c r="I77" s="113"/>
      <c r="J77" s="111"/>
      <c r="M77" s="107"/>
    </row>
    <row r="78" spans="1:21" s="114" customFormat="1" ht="11.25" customHeight="1">
      <c r="A78" s="107"/>
      <c r="D78" s="107"/>
      <c r="G78" s="107"/>
      <c r="I78" s="113"/>
      <c r="J78" s="111"/>
      <c r="M78" s="107"/>
    </row>
    <row r="79" spans="1:21" s="114" customFormat="1" ht="11.25" customHeight="1">
      <c r="A79" s="107"/>
      <c r="D79" s="107"/>
      <c r="G79" s="107"/>
      <c r="I79" s="113"/>
      <c r="J79" s="111"/>
      <c r="M79" s="107"/>
    </row>
    <row r="80" spans="1:21" s="114" customFormat="1" ht="11.25" customHeight="1">
      <c r="A80" s="107"/>
      <c r="D80" s="107"/>
      <c r="G80" s="107"/>
      <c r="I80" s="113"/>
      <c r="J80" s="111"/>
      <c r="M80" s="107"/>
    </row>
    <row r="81" spans="1:13" s="114" customFormat="1" ht="11.25" customHeight="1">
      <c r="A81" s="107"/>
      <c r="D81" s="107"/>
      <c r="G81" s="107"/>
      <c r="I81" s="113"/>
      <c r="J81" s="111"/>
      <c r="M81" s="107"/>
    </row>
    <row r="82" spans="1:13" s="114" customFormat="1" ht="11.25" customHeight="1">
      <c r="A82" s="107"/>
      <c r="D82" s="107"/>
      <c r="G82" s="107"/>
      <c r="I82" s="113"/>
      <c r="J82" s="111"/>
      <c r="M82" s="107"/>
    </row>
    <row r="83" spans="1:13" s="114" customFormat="1" ht="11.25" customHeight="1">
      <c r="A83" s="107"/>
      <c r="D83" s="107"/>
      <c r="G83" s="107"/>
      <c r="I83" s="113"/>
      <c r="J83" s="111"/>
      <c r="M83" s="107"/>
    </row>
    <row r="84" spans="1:13" s="114" customFormat="1" ht="11.25" customHeight="1">
      <c r="A84" s="107"/>
      <c r="D84" s="107"/>
      <c r="G84" s="107"/>
      <c r="I84" s="113"/>
      <c r="J84" s="111"/>
      <c r="M84" s="107"/>
    </row>
    <row r="85" spans="1:13" s="114" customFormat="1" ht="11.25" customHeight="1">
      <c r="A85" s="107"/>
      <c r="D85" s="107"/>
      <c r="G85" s="107"/>
      <c r="I85" s="113"/>
      <c r="J85" s="111"/>
      <c r="M85" s="107"/>
    </row>
    <row r="86" spans="1:13" s="114" customFormat="1" ht="11.25" customHeight="1">
      <c r="A86" s="107"/>
      <c r="D86" s="107"/>
      <c r="G86" s="107"/>
      <c r="I86" s="113"/>
      <c r="J86" s="111"/>
      <c r="M86" s="107"/>
    </row>
    <row r="87" spans="1:13" s="114" customFormat="1" ht="11.25" customHeight="1">
      <c r="A87" s="107"/>
      <c r="D87" s="107"/>
      <c r="G87" s="107"/>
      <c r="I87" s="113"/>
      <c r="J87" s="111"/>
      <c r="M87" s="107"/>
    </row>
    <row r="88" spans="1:13" s="114" customFormat="1" ht="11.25" customHeight="1">
      <c r="A88" s="107"/>
      <c r="D88" s="107"/>
      <c r="G88" s="107"/>
      <c r="I88" s="113"/>
      <c r="J88" s="111"/>
      <c r="M88" s="107"/>
    </row>
    <row r="89" spans="1:13" s="114" customFormat="1" ht="11.25" customHeight="1">
      <c r="A89" s="107"/>
      <c r="D89" s="107"/>
      <c r="G89" s="107"/>
      <c r="I89" s="113"/>
      <c r="J89" s="111"/>
      <c r="M89" s="107"/>
    </row>
    <row r="90" spans="1:13" s="114" customFormat="1" ht="11.25" customHeight="1">
      <c r="A90" s="107"/>
      <c r="D90" s="107"/>
      <c r="G90" s="107"/>
      <c r="I90" s="113"/>
      <c r="J90" s="111"/>
      <c r="M90" s="107"/>
    </row>
    <row r="91" spans="1:13" s="114" customFormat="1" ht="11.25" customHeight="1">
      <c r="A91" s="107"/>
      <c r="D91" s="107"/>
      <c r="G91" s="107"/>
      <c r="I91" s="113"/>
      <c r="J91" s="111"/>
      <c r="M91" s="107"/>
    </row>
    <row r="92" spans="1:13" s="114" customFormat="1" ht="11.25" customHeight="1">
      <c r="A92" s="107"/>
      <c r="D92" s="107"/>
      <c r="G92" s="107"/>
      <c r="I92" s="113"/>
      <c r="J92" s="111"/>
      <c r="M92" s="107"/>
    </row>
    <row r="93" spans="1:13" s="114" customFormat="1" ht="11.25" customHeight="1">
      <c r="A93" s="107"/>
      <c r="D93" s="107"/>
      <c r="G93" s="107"/>
      <c r="I93" s="113"/>
      <c r="J93" s="111"/>
      <c r="M93" s="107"/>
    </row>
    <row r="94" spans="1:13" s="114" customFormat="1" ht="11.25" customHeight="1">
      <c r="A94" s="107"/>
      <c r="D94" s="107"/>
      <c r="G94" s="107"/>
      <c r="I94" s="113"/>
      <c r="J94" s="111"/>
      <c r="M94" s="107"/>
    </row>
    <row r="95" spans="1:13" s="114" customFormat="1" ht="11.25" customHeight="1">
      <c r="A95" s="107"/>
      <c r="D95" s="107"/>
      <c r="G95" s="107"/>
      <c r="I95" s="113"/>
      <c r="J95" s="111"/>
      <c r="M95" s="107"/>
    </row>
    <row r="96" spans="1:13" s="114" customFormat="1" ht="11.25" customHeight="1">
      <c r="A96" s="107"/>
      <c r="D96" s="107"/>
      <c r="G96" s="107"/>
      <c r="I96" s="113"/>
      <c r="J96" s="111"/>
      <c r="M96" s="107"/>
    </row>
    <row r="97" spans="1:13" s="114" customFormat="1" ht="11.25" customHeight="1">
      <c r="A97" s="107"/>
      <c r="D97" s="107"/>
      <c r="G97" s="107"/>
      <c r="I97" s="113"/>
      <c r="J97" s="111"/>
      <c r="M97" s="107"/>
    </row>
    <row r="98" spans="1:13" s="114" customFormat="1" ht="11.25" customHeight="1">
      <c r="A98" s="107"/>
      <c r="D98" s="107"/>
      <c r="G98" s="107"/>
      <c r="I98" s="113"/>
      <c r="J98" s="111"/>
      <c r="M98" s="107"/>
    </row>
    <row r="99" spans="1:13" s="114" customFormat="1" ht="11.25" customHeight="1">
      <c r="A99" s="107"/>
      <c r="D99" s="107"/>
      <c r="G99" s="107"/>
      <c r="I99" s="113"/>
      <c r="J99" s="111"/>
      <c r="M99" s="107"/>
    </row>
    <row r="100" spans="1:13" s="114" customFormat="1" ht="11.25" customHeight="1">
      <c r="A100" s="107"/>
      <c r="D100" s="107"/>
      <c r="G100" s="107"/>
      <c r="I100" s="113"/>
      <c r="J100" s="111"/>
      <c r="M100" s="107"/>
    </row>
    <row r="101" spans="1:13" s="114" customFormat="1" ht="11.25" customHeight="1">
      <c r="A101" s="107"/>
      <c r="D101" s="107"/>
      <c r="G101" s="107"/>
      <c r="I101" s="113"/>
      <c r="J101" s="111"/>
      <c r="M101" s="107"/>
    </row>
    <row r="102" spans="1:13" s="114" customFormat="1" ht="11.25" customHeight="1">
      <c r="A102" s="107"/>
      <c r="D102" s="107"/>
      <c r="G102" s="107"/>
      <c r="I102" s="113"/>
      <c r="J102" s="111"/>
      <c r="M102" s="107"/>
    </row>
    <row r="103" spans="1:13" s="114" customFormat="1" ht="11.25" customHeight="1">
      <c r="A103" s="107"/>
      <c r="D103" s="107"/>
      <c r="G103" s="107"/>
      <c r="I103" s="113"/>
      <c r="J103" s="111"/>
      <c r="M103" s="107"/>
    </row>
    <row r="104" spans="1:13" s="114" customFormat="1" ht="11.25" customHeight="1">
      <c r="A104" s="107"/>
      <c r="D104" s="107"/>
      <c r="G104" s="107"/>
      <c r="I104" s="113"/>
      <c r="J104" s="111"/>
      <c r="M104" s="107"/>
    </row>
    <row r="105" spans="1:13" s="114" customFormat="1" ht="11.25" customHeight="1">
      <c r="A105" s="107"/>
      <c r="D105" s="107"/>
      <c r="G105" s="107"/>
      <c r="I105" s="113"/>
      <c r="J105" s="111"/>
      <c r="M105" s="107"/>
    </row>
    <row r="106" spans="1:13" s="114" customFormat="1" ht="11.25" customHeight="1">
      <c r="A106" s="107"/>
      <c r="D106" s="107"/>
      <c r="G106" s="107"/>
      <c r="I106" s="113"/>
      <c r="J106" s="111"/>
      <c r="M106" s="107"/>
    </row>
    <row r="107" spans="1:13" s="114" customFormat="1" ht="11.25" customHeight="1">
      <c r="A107" s="107"/>
      <c r="D107" s="107"/>
      <c r="G107" s="107"/>
      <c r="I107" s="113"/>
      <c r="J107" s="111"/>
      <c r="M107" s="107"/>
    </row>
    <row r="108" spans="1:13" s="114" customFormat="1" ht="11.25" customHeight="1">
      <c r="A108" s="107"/>
      <c r="D108" s="107"/>
      <c r="G108" s="107"/>
      <c r="I108" s="113"/>
      <c r="J108" s="111"/>
      <c r="M108" s="107"/>
    </row>
    <row r="109" spans="1:13" s="114" customFormat="1" ht="11.25" customHeight="1">
      <c r="A109" s="107"/>
      <c r="D109" s="107"/>
      <c r="G109" s="107"/>
      <c r="I109" s="113"/>
      <c r="J109" s="111"/>
      <c r="M109" s="107"/>
    </row>
    <row r="110" spans="1:13" s="114" customFormat="1" ht="11.25" customHeight="1">
      <c r="A110" s="107"/>
      <c r="D110" s="107"/>
      <c r="G110" s="107"/>
      <c r="I110" s="113"/>
      <c r="J110" s="111"/>
      <c r="M110" s="107"/>
    </row>
    <row r="111" spans="1:13" s="114" customFormat="1" ht="11.25" customHeight="1">
      <c r="A111" s="107"/>
      <c r="D111" s="107"/>
      <c r="G111" s="107"/>
      <c r="I111" s="113"/>
      <c r="J111" s="111"/>
      <c r="M111" s="107"/>
    </row>
    <row r="112" spans="1:13" s="114" customFormat="1" ht="11.25" customHeight="1">
      <c r="A112" s="107"/>
      <c r="D112" s="107"/>
      <c r="G112" s="107"/>
      <c r="I112" s="113"/>
      <c r="J112" s="111"/>
      <c r="M112" s="107"/>
    </row>
    <row r="113" spans="1:13" s="114" customFormat="1" ht="11.25" customHeight="1">
      <c r="A113" s="107"/>
      <c r="D113" s="107"/>
      <c r="G113" s="107"/>
      <c r="I113" s="113"/>
      <c r="J113" s="111"/>
      <c r="M113" s="107"/>
    </row>
    <row r="114" spans="1:13" s="114" customFormat="1" ht="11.25" customHeight="1">
      <c r="A114" s="107"/>
      <c r="D114" s="107"/>
      <c r="G114" s="107"/>
      <c r="I114" s="113"/>
      <c r="J114" s="111"/>
      <c r="M114" s="107"/>
    </row>
    <row r="115" spans="1:13" s="114" customFormat="1" ht="11.25" customHeight="1">
      <c r="A115" s="107"/>
      <c r="D115" s="107"/>
      <c r="G115" s="107"/>
      <c r="I115" s="113"/>
      <c r="J115" s="111"/>
      <c r="M115" s="107"/>
    </row>
    <row r="116" spans="1:13" s="114" customFormat="1" ht="11.25" customHeight="1">
      <c r="A116" s="107"/>
      <c r="D116" s="107"/>
      <c r="G116" s="107"/>
      <c r="I116" s="113"/>
      <c r="J116" s="111"/>
      <c r="M116" s="107"/>
    </row>
    <row r="117" spans="1:13" s="114" customFormat="1" ht="11.25" customHeight="1">
      <c r="A117" s="107"/>
      <c r="D117" s="107"/>
      <c r="G117" s="107"/>
      <c r="I117" s="113"/>
      <c r="J117" s="111"/>
      <c r="M117" s="107"/>
    </row>
    <row r="118" spans="1:13" s="114" customFormat="1" ht="11.25" customHeight="1">
      <c r="A118" s="107"/>
      <c r="D118" s="107"/>
      <c r="G118" s="107"/>
      <c r="I118" s="113"/>
      <c r="J118" s="111"/>
      <c r="M118" s="107"/>
    </row>
    <row r="119" spans="1:13" s="114" customFormat="1" ht="11.25" customHeight="1">
      <c r="A119" s="107"/>
      <c r="D119" s="107"/>
      <c r="G119" s="107"/>
      <c r="I119" s="113"/>
      <c r="J119" s="111"/>
      <c r="M119" s="107"/>
    </row>
    <row r="120" spans="1:13" s="114" customFormat="1" ht="11.25" customHeight="1">
      <c r="A120" s="107"/>
      <c r="D120" s="107"/>
      <c r="G120" s="107"/>
      <c r="I120" s="113"/>
      <c r="J120" s="111"/>
      <c r="M120" s="107"/>
    </row>
    <row r="121" spans="1:13" s="114" customFormat="1" ht="11.25" customHeight="1">
      <c r="A121" s="107"/>
      <c r="D121" s="107"/>
      <c r="G121" s="107"/>
      <c r="I121" s="113"/>
      <c r="J121" s="111"/>
      <c r="M121" s="107"/>
    </row>
    <row r="122" spans="1:13" s="114" customFormat="1" ht="11.25" customHeight="1">
      <c r="A122" s="107"/>
      <c r="D122" s="107"/>
      <c r="G122" s="107"/>
      <c r="I122" s="113"/>
      <c r="J122" s="111"/>
      <c r="M122" s="107"/>
    </row>
    <row r="123" spans="1:13" s="114" customFormat="1" ht="11.25" customHeight="1">
      <c r="A123" s="107"/>
      <c r="D123" s="107"/>
      <c r="G123" s="107"/>
      <c r="I123" s="113"/>
      <c r="J123" s="111"/>
      <c r="M123" s="107"/>
    </row>
    <row r="124" spans="1:13" s="114" customFormat="1" ht="11.25" customHeight="1">
      <c r="A124" s="107"/>
      <c r="D124" s="107"/>
      <c r="G124" s="107"/>
      <c r="I124" s="113"/>
      <c r="J124" s="111"/>
      <c r="M124" s="107"/>
    </row>
    <row r="125" spans="1:13" s="114" customFormat="1" ht="11.25" customHeight="1">
      <c r="A125" s="107"/>
      <c r="D125" s="107"/>
      <c r="G125" s="107"/>
      <c r="I125" s="113"/>
      <c r="J125" s="111"/>
      <c r="M125" s="107"/>
    </row>
    <row r="126" spans="1:13" s="114" customFormat="1" ht="11.25" customHeight="1">
      <c r="A126" s="107"/>
      <c r="D126" s="107"/>
      <c r="G126" s="107"/>
      <c r="I126" s="113"/>
      <c r="J126" s="111"/>
      <c r="M126" s="107"/>
    </row>
    <row r="127" spans="1:13" s="114" customFormat="1" ht="11.25" customHeight="1">
      <c r="A127" s="107"/>
      <c r="D127" s="107"/>
      <c r="G127" s="107"/>
      <c r="I127" s="113"/>
      <c r="J127" s="111"/>
      <c r="M127" s="107"/>
    </row>
    <row r="128" spans="1:13" s="114" customFormat="1" ht="11.25" customHeight="1">
      <c r="A128" s="107"/>
      <c r="D128" s="107"/>
      <c r="G128" s="107"/>
      <c r="I128" s="113"/>
      <c r="J128" s="111"/>
      <c r="M128" s="107"/>
    </row>
    <row r="129" spans="1:13" s="114" customFormat="1" ht="11.25" customHeight="1">
      <c r="A129" s="107"/>
      <c r="D129" s="107"/>
      <c r="G129" s="107"/>
      <c r="I129" s="113"/>
      <c r="J129" s="111"/>
      <c r="M129" s="107"/>
    </row>
    <row r="130" spans="1:13" s="114" customFormat="1" ht="11.25" customHeight="1">
      <c r="A130" s="107"/>
      <c r="D130" s="107"/>
      <c r="G130" s="107"/>
      <c r="I130" s="113"/>
      <c r="J130" s="111"/>
      <c r="M130" s="107"/>
    </row>
    <row r="131" spans="1:13" s="114" customFormat="1" ht="11.25" customHeight="1">
      <c r="A131" s="107"/>
      <c r="D131" s="107"/>
      <c r="G131" s="107"/>
      <c r="I131" s="113"/>
      <c r="J131" s="111"/>
      <c r="M131" s="107"/>
    </row>
    <row r="132" spans="1:13" s="114" customFormat="1" ht="11.25" customHeight="1">
      <c r="A132" s="107"/>
      <c r="D132" s="107"/>
      <c r="G132" s="107"/>
      <c r="I132" s="113"/>
      <c r="J132" s="111"/>
      <c r="M132" s="107"/>
    </row>
    <row r="133" spans="1:13" s="114" customFormat="1" ht="11.25" customHeight="1">
      <c r="A133" s="107"/>
      <c r="D133" s="107"/>
      <c r="G133" s="107"/>
      <c r="I133" s="113"/>
      <c r="J133" s="111"/>
      <c r="M133" s="107"/>
    </row>
    <row r="134" spans="1:13" s="114" customFormat="1" ht="11.25" customHeight="1">
      <c r="A134" s="107"/>
      <c r="D134" s="107"/>
      <c r="G134" s="107"/>
      <c r="I134" s="113"/>
      <c r="J134" s="111"/>
      <c r="M134" s="107"/>
    </row>
    <row r="135" spans="1:13" s="114" customFormat="1" ht="11.25" customHeight="1">
      <c r="A135" s="107"/>
      <c r="D135" s="107"/>
      <c r="G135" s="107"/>
      <c r="I135" s="113"/>
      <c r="J135" s="111"/>
      <c r="M135" s="107"/>
    </row>
    <row r="136" spans="1:13" s="114" customFormat="1" ht="11.25" customHeight="1">
      <c r="A136" s="107"/>
      <c r="D136" s="107"/>
      <c r="G136" s="107"/>
      <c r="I136" s="113"/>
      <c r="J136" s="111"/>
      <c r="M136" s="107"/>
    </row>
    <row r="137" spans="1:13" s="114" customFormat="1" ht="11.25" customHeight="1">
      <c r="A137" s="107"/>
      <c r="D137" s="107"/>
      <c r="G137" s="107"/>
      <c r="I137" s="113"/>
      <c r="J137" s="111"/>
      <c r="M137" s="107"/>
    </row>
    <row r="138" spans="1:13" s="114" customFormat="1" ht="11.25" customHeight="1">
      <c r="A138" s="107"/>
      <c r="D138" s="107"/>
      <c r="G138" s="107"/>
      <c r="I138" s="113"/>
      <c r="J138" s="111"/>
      <c r="M138" s="107"/>
    </row>
    <row r="139" spans="1:13" s="114" customFormat="1" ht="11.25" customHeight="1">
      <c r="A139" s="107"/>
      <c r="D139" s="107"/>
      <c r="G139" s="107"/>
      <c r="I139" s="113"/>
      <c r="J139" s="111"/>
      <c r="M139" s="107"/>
    </row>
    <row r="140" spans="1:13" s="114" customFormat="1" ht="11.25" customHeight="1">
      <c r="A140" s="107"/>
      <c r="D140" s="107"/>
      <c r="G140" s="107"/>
      <c r="I140" s="113"/>
      <c r="J140" s="111"/>
      <c r="M140" s="107"/>
    </row>
    <row r="141" spans="1:13" s="114" customFormat="1" ht="11.25" customHeight="1">
      <c r="A141" s="107"/>
      <c r="D141" s="107"/>
      <c r="G141" s="107"/>
      <c r="I141" s="113"/>
      <c r="J141" s="111"/>
      <c r="M141" s="107"/>
    </row>
    <row r="142" spans="1:13" s="114" customFormat="1" ht="11.25" customHeight="1">
      <c r="A142" s="107"/>
      <c r="D142" s="107"/>
      <c r="G142" s="107"/>
      <c r="I142" s="113"/>
      <c r="J142" s="111"/>
      <c r="M142" s="107"/>
    </row>
    <row r="143" spans="1:13" s="114" customFormat="1" ht="11.25" customHeight="1">
      <c r="A143" s="107"/>
      <c r="D143" s="107"/>
      <c r="G143" s="107"/>
      <c r="I143" s="113"/>
      <c r="J143" s="111"/>
      <c r="M143" s="107"/>
    </row>
    <row r="144" spans="1:13" s="114" customFormat="1" ht="11.25" customHeight="1">
      <c r="A144" s="107"/>
      <c r="D144" s="107"/>
      <c r="G144" s="107"/>
      <c r="I144" s="113"/>
      <c r="J144" s="111"/>
      <c r="M144" s="107"/>
    </row>
    <row r="145" spans="1:13" s="114" customFormat="1" ht="11.25" customHeight="1">
      <c r="A145" s="107"/>
      <c r="D145" s="107"/>
      <c r="G145" s="107"/>
      <c r="I145" s="113"/>
      <c r="J145" s="111"/>
      <c r="M145" s="107"/>
    </row>
    <row r="146" spans="1:13" s="114" customFormat="1" ht="11.25" customHeight="1">
      <c r="A146" s="107"/>
      <c r="D146" s="107"/>
      <c r="G146" s="107"/>
      <c r="I146" s="113"/>
      <c r="J146" s="111"/>
      <c r="M146" s="107"/>
    </row>
    <row r="147" spans="1:13" s="114" customFormat="1" ht="11.25" customHeight="1">
      <c r="A147" s="107"/>
      <c r="D147" s="107"/>
      <c r="G147" s="107"/>
      <c r="I147" s="113"/>
      <c r="J147" s="111"/>
      <c r="M147" s="107"/>
    </row>
    <row r="148" spans="1:13" s="114" customFormat="1" ht="11.25" customHeight="1">
      <c r="A148" s="107"/>
      <c r="D148" s="107"/>
      <c r="G148" s="107"/>
      <c r="I148" s="113"/>
      <c r="J148" s="111"/>
      <c r="M148" s="107"/>
    </row>
    <row r="149" spans="1:13" s="114" customFormat="1" ht="11.25" customHeight="1">
      <c r="A149" s="107"/>
      <c r="D149" s="107"/>
      <c r="G149" s="107"/>
      <c r="I149" s="113"/>
      <c r="J149" s="111"/>
      <c r="M149" s="107"/>
    </row>
    <row r="150" spans="1:13" s="114" customFormat="1" ht="11.25" customHeight="1">
      <c r="A150" s="107"/>
      <c r="D150" s="107"/>
      <c r="G150" s="107"/>
      <c r="I150" s="113"/>
      <c r="J150" s="111"/>
      <c r="M150" s="107"/>
    </row>
    <row r="151" spans="1:13" s="114" customFormat="1" ht="11.25" customHeight="1">
      <c r="A151" s="107"/>
      <c r="D151" s="107"/>
      <c r="G151" s="107"/>
      <c r="I151" s="113"/>
      <c r="J151" s="111"/>
      <c r="M151" s="107"/>
    </row>
    <row r="152" spans="1:13" s="114" customFormat="1" ht="11.25" customHeight="1">
      <c r="A152" s="107"/>
      <c r="D152" s="107"/>
      <c r="G152" s="107"/>
      <c r="I152" s="113"/>
      <c r="J152" s="111"/>
      <c r="M152" s="107"/>
    </row>
    <row r="153" spans="1:13" s="114" customFormat="1" ht="11.25" customHeight="1">
      <c r="A153" s="107"/>
      <c r="D153" s="107"/>
      <c r="G153" s="107"/>
      <c r="I153" s="113"/>
      <c r="J153" s="111"/>
      <c r="M153" s="107"/>
    </row>
    <row r="154" spans="1:13" s="114" customFormat="1" ht="11.25" customHeight="1">
      <c r="A154" s="107"/>
      <c r="D154" s="107"/>
      <c r="G154" s="107"/>
      <c r="I154" s="113"/>
      <c r="J154" s="111"/>
      <c r="M154" s="107"/>
    </row>
    <row r="155" spans="1:13" s="114" customFormat="1" ht="11.25" customHeight="1">
      <c r="A155" s="107"/>
      <c r="D155" s="107"/>
      <c r="G155" s="107"/>
      <c r="I155" s="113"/>
      <c r="J155" s="111"/>
      <c r="M155" s="107"/>
    </row>
    <row r="156" spans="1:13" s="114" customFormat="1" ht="11.25" customHeight="1">
      <c r="A156" s="107"/>
      <c r="D156" s="107"/>
      <c r="G156" s="107"/>
      <c r="I156" s="113"/>
      <c r="J156" s="111"/>
      <c r="M156" s="107"/>
    </row>
    <row r="157" spans="1:13" s="114" customFormat="1" ht="11.25" customHeight="1">
      <c r="A157" s="107"/>
      <c r="D157" s="107"/>
      <c r="G157" s="107"/>
      <c r="I157" s="113"/>
      <c r="J157" s="111"/>
      <c r="M157" s="107"/>
    </row>
    <row r="158" spans="1:13" s="114" customFormat="1" ht="11.25" customHeight="1">
      <c r="A158" s="107"/>
      <c r="D158" s="107"/>
      <c r="G158" s="107"/>
      <c r="I158" s="113"/>
      <c r="J158" s="111"/>
      <c r="M158" s="107"/>
    </row>
    <row r="159" spans="1:13" s="114" customFormat="1" ht="11.25" customHeight="1">
      <c r="A159" s="107"/>
      <c r="D159" s="107"/>
      <c r="G159" s="107"/>
      <c r="I159" s="113"/>
      <c r="J159" s="111"/>
      <c r="M159" s="107"/>
    </row>
    <row r="160" spans="1:13" s="114" customFormat="1" ht="11.25" customHeight="1">
      <c r="A160" s="107"/>
      <c r="D160" s="107"/>
      <c r="G160" s="107"/>
      <c r="I160" s="113"/>
      <c r="J160" s="111"/>
      <c r="M160" s="107"/>
    </row>
    <row r="161" spans="1:13" s="114" customFormat="1" ht="11.25" customHeight="1">
      <c r="A161" s="107"/>
      <c r="D161" s="107"/>
      <c r="G161" s="107"/>
      <c r="I161" s="113"/>
      <c r="J161" s="111"/>
      <c r="M161" s="107"/>
    </row>
    <row r="162" spans="1:13" s="114" customFormat="1" ht="11.25" customHeight="1">
      <c r="A162" s="107"/>
      <c r="D162" s="107"/>
      <c r="G162" s="107"/>
      <c r="I162" s="113"/>
      <c r="J162" s="111"/>
      <c r="M162" s="107"/>
    </row>
    <row r="163" spans="1:13" s="114" customFormat="1" ht="11.25" customHeight="1">
      <c r="A163" s="107"/>
      <c r="D163" s="107"/>
      <c r="G163" s="107"/>
      <c r="I163" s="113"/>
      <c r="J163" s="111"/>
      <c r="M163" s="107"/>
    </row>
    <row r="164" spans="1:13" s="114" customFormat="1" ht="11.25" customHeight="1">
      <c r="A164" s="107"/>
      <c r="D164" s="107"/>
      <c r="G164" s="107"/>
      <c r="I164" s="113"/>
      <c r="J164" s="111"/>
      <c r="M164" s="107"/>
    </row>
    <row r="165" spans="1:13" s="114" customFormat="1" ht="11.25" customHeight="1">
      <c r="A165" s="107"/>
      <c r="D165" s="107"/>
      <c r="G165" s="107"/>
      <c r="I165" s="113"/>
      <c r="J165" s="111"/>
      <c r="M165" s="107"/>
    </row>
    <row r="166" spans="1:13" s="114" customFormat="1" ht="11.25" customHeight="1">
      <c r="A166" s="107"/>
      <c r="D166" s="107"/>
      <c r="G166" s="107"/>
      <c r="I166" s="113"/>
      <c r="J166" s="111"/>
      <c r="M166" s="107"/>
    </row>
    <row r="167" spans="1:13" s="114" customFormat="1" ht="11.25" customHeight="1">
      <c r="A167" s="107"/>
      <c r="D167" s="107"/>
      <c r="G167" s="107"/>
      <c r="I167" s="113"/>
      <c r="J167" s="111"/>
      <c r="M167" s="107"/>
    </row>
    <row r="168" spans="1:13" s="114" customFormat="1" ht="11.25" customHeight="1">
      <c r="A168" s="107"/>
      <c r="D168" s="107"/>
      <c r="G168" s="107"/>
      <c r="I168" s="113"/>
      <c r="J168" s="111"/>
      <c r="M168" s="107"/>
    </row>
    <row r="169" spans="1:13" s="114" customFormat="1" ht="11.25" customHeight="1">
      <c r="A169" s="107"/>
      <c r="D169" s="107"/>
      <c r="G169" s="107"/>
      <c r="I169" s="113"/>
      <c r="J169" s="111"/>
      <c r="M169" s="107"/>
    </row>
    <row r="170" spans="1:13" s="114" customFormat="1" ht="11.25" customHeight="1">
      <c r="A170" s="107"/>
      <c r="D170" s="107"/>
      <c r="G170" s="107"/>
      <c r="I170" s="113"/>
      <c r="J170" s="111"/>
      <c r="M170" s="107"/>
    </row>
    <row r="171" spans="1:13" s="114" customFormat="1" ht="11.25" customHeight="1">
      <c r="A171" s="107"/>
      <c r="D171" s="107"/>
      <c r="G171" s="107"/>
      <c r="I171" s="113"/>
      <c r="J171" s="111"/>
      <c r="M171" s="107"/>
    </row>
    <row r="172" spans="1:13" s="114" customFormat="1" ht="11.25" customHeight="1">
      <c r="A172" s="107"/>
      <c r="D172" s="107"/>
      <c r="G172" s="107"/>
      <c r="I172" s="113"/>
      <c r="J172" s="111"/>
      <c r="M172" s="107"/>
    </row>
    <row r="173" spans="1:13" s="114" customFormat="1" ht="11.25" customHeight="1">
      <c r="A173" s="107"/>
      <c r="D173" s="107"/>
      <c r="G173" s="107"/>
      <c r="I173" s="113"/>
      <c r="J173" s="111"/>
      <c r="M173" s="107"/>
    </row>
    <row r="174" spans="1:13" s="114" customFormat="1" ht="11.25" customHeight="1">
      <c r="A174" s="107"/>
      <c r="D174" s="107"/>
      <c r="G174" s="107"/>
      <c r="I174" s="113"/>
      <c r="J174" s="111"/>
      <c r="M174" s="107"/>
    </row>
    <row r="175" spans="1:13" s="114" customFormat="1" ht="11.25" customHeight="1">
      <c r="A175" s="107"/>
      <c r="D175" s="107"/>
      <c r="G175" s="107"/>
      <c r="I175" s="113"/>
      <c r="J175" s="111"/>
      <c r="M175" s="107"/>
    </row>
    <row r="176" spans="1:13" s="114" customFormat="1" ht="11.25" customHeight="1">
      <c r="A176" s="107"/>
      <c r="D176" s="107"/>
      <c r="G176" s="107"/>
      <c r="I176" s="113"/>
      <c r="J176" s="111"/>
      <c r="M176" s="107"/>
    </row>
    <row r="177" spans="1:13" s="114" customFormat="1" ht="11.25" customHeight="1">
      <c r="A177" s="107"/>
      <c r="D177" s="107"/>
      <c r="G177" s="107"/>
      <c r="I177" s="113"/>
      <c r="J177" s="111"/>
      <c r="M177" s="107"/>
    </row>
    <row r="178" spans="1:13" s="114" customFormat="1" ht="11.25" customHeight="1">
      <c r="A178" s="107"/>
      <c r="D178" s="107"/>
      <c r="G178" s="107"/>
      <c r="I178" s="113"/>
      <c r="J178" s="111"/>
      <c r="M178" s="107"/>
    </row>
    <row r="179" spans="1:13" s="114" customFormat="1" ht="11.25" customHeight="1">
      <c r="A179" s="107"/>
      <c r="D179" s="107"/>
      <c r="G179" s="107"/>
      <c r="I179" s="113"/>
      <c r="J179" s="111"/>
      <c r="M179" s="107"/>
    </row>
    <row r="180" spans="1:13" s="114" customFormat="1" ht="11.25" customHeight="1">
      <c r="A180" s="107"/>
      <c r="D180" s="107"/>
      <c r="G180" s="107"/>
      <c r="I180" s="113"/>
      <c r="J180" s="111"/>
      <c r="M180" s="107"/>
    </row>
    <row r="181" spans="1:13" s="114" customFormat="1" ht="11.25" customHeight="1">
      <c r="A181" s="107"/>
      <c r="D181" s="107"/>
      <c r="G181" s="107"/>
      <c r="I181" s="113"/>
      <c r="J181" s="111"/>
      <c r="M181" s="107"/>
    </row>
    <row r="182" spans="1:13" s="114" customFormat="1" ht="11.25" customHeight="1">
      <c r="A182" s="107"/>
      <c r="D182" s="107"/>
      <c r="G182" s="107"/>
      <c r="I182" s="113"/>
      <c r="J182" s="111"/>
      <c r="M182" s="107"/>
    </row>
    <row r="183" spans="1:13" s="114" customFormat="1" ht="11.25" customHeight="1">
      <c r="A183" s="107"/>
      <c r="D183" s="107"/>
      <c r="G183" s="107"/>
      <c r="I183" s="113"/>
      <c r="J183" s="111"/>
      <c r="M183" s="107"/>
    </row>
    <row r="184" spans="1:13" s="114" customFormat="1" ht="11.25" customHeight="1">
      <c r="A184" s="107"/>
      <c r="D184" s="107"/>
      <c r="G184" s="107"/>
      <c r="I184" s="113"/>
      <c r="J184" s="111"/>
      <c r="M184" s="107"/>
    </row>
    <row r="185" spans="1:13" s="114" customFormat="1" ht="11.25" customHeight="1">
      <c r="A185" s="107"/>
      <c r="D185" s="107"/>
      <c r="G185" s="107"/>
      <c r="I185" s="113"/>
      <c r="J185" s="111"/>
      <c r="M185" s="107"/>
    </row>
    <row r="186" spans="1:13" s="114" customFormat="1" ht="11.25" customHeight="1">
      <c r="A186" s="107"/>
      <c r="D186" s="107"/>
      <c r="G186" s="107"/>
      <c r="I186" s="113"/>
      <c r="J186" s="111"/>
      <c r="M186" s="107"/>
    </row>
    <row r="187" spans="1:13" s="114" customFormat="1" ht="11.25" customHeight="1">
      <c r="A187" s="107"/>
      <c r="D187" s="107"/>
      <c r="G187" s="107"/>
      <c r="I187" s="113"/>
      <c r="J187" s="111"/>
      <c r="M187" s="107"/>
    </row>
    <row r="188" spans="1:13" s="114" customFormat="1" ht="11.25" customHeight="1">
      <c r="A188" s="107"/>
      <c r="D188" s="107"/>
      <c r="G188" s="107"/>
      <c r="I188" s="113"/>
      <c r="J188" s="111"/>
      <c r="M188" s="107"/>
    </row>
    <row r="189" spans="1:13" s="114" customFormat="1" ht="11.25" customHeight="1">
      <c r="A189" s="107"/>
      <c r="D189" s="107"/>
      <c r="G189" s="107"/>
      <c r="I189" s="113"/>
      <c r="J189" s="111"/>
      <c r="M189" s="107"/>
    </row>
    <row r="190" spans="1:13" s="114" customFormat="1" ht="11.25" customHeight="1">
      <c r="A190" s="107"/>
      <c r="D190" s="107"/>
      <c r="G190" s="107"/>
      <c r="I190" s="113"/>
      <c r="J190" s="111"/>
      <c r="M190" s="107"/>
    </row>
    <row r="191" spans="1:13" s="114" customFormat="1" ht="11.25" customHeight="1">
      <c r="A191" s="107"/>
      <c r="D191" s="107"/>
      <c r="G191" s="107"/>
      <c r="I191" s="113"/>
      <c r="J191" s="111"/>
      <c r="M191" s="107"/>
    </row>
    <row r="192" spans="1:13" s="114" customFormat="1" ht="11.25" customHeight="1">
      <c r="A192" s="107"/>
      <c r="D192" s="107"/>
      <c r="G192" s="107"/>
      <c r="I192" s="113"/>
      <c r="J192" s="111"/>
      <c r="M192" s="107"/>
    </row>
    <row r="193" spans="1:13" s="114" customFormat="1" ht="11.25" customHeight="1">
      <c r="A193" s="107"/>
      <c r="D193" s="107"/>
      <c r="G193" s="107"/>
      <c r="I193" s="113"/>
      <c r="J193" s="111"/>
      <c r="M193" s="107"/>
    </row>
    <row r="194" spans="1:13" s="114" customFormat="1" ht="11.25" customHeight="1">
      <c r="A194" s="107"/>
      <c r="D194" s="107"/>
      <c r="G194" s="107"/>
      <c r="I194" s="113"/>
      <c r="J194" s="111"/>
      <c r="M194" s="107"/>
    </row>
    <row r="195" spans="1:13" s="114" customFormat="1" ht="11.25" customHeight="1">
      <c r="A195" s="107"/>
      <c r="D195" s="107"/>
      <c r="G195" s="107"/>
      <c r="I195" s="113"/>
      <c r="J195" s="111"/>
      <c r="M195" s="107"/>
    </row>
    <row r="196" spans="1:13" s="114" customFormat="1" ht="11.25" customHeight="1">
      <c r="A196" s="107"/>
      <c r="D196" s="107"/>
      <c r="G196" s="107"/>
      <c r="I196" s="113"/>
      <c r="J196" s="111"/>
      <c r="M196" s="107"/>
    </row>
    <row r="197" spans="1:13" s="114" customFormat="1" ht="11.25" customHeight="1">
      <c r="A197" s="107"/>
      <c r="D197" s="107"/>
      <c r="G197" s="107"/>
      <c r="I197" s="113"/>
      <c r="J197" s="111"/>
      <c r="M197" s="107"/>
    </row>
    <row r="198" spans="1:13" s="114" customFormat="1" ht="11.25" customHeight="1">
      <c r="A198" s="107"/>
      <c r="D198" s="107"/>
      <c r="G198" s="107"/>
      <c r="I198" s="113"/>
      <c r="J198" s="111"/>
      <c r="M198" s="107"/>
    </row>
    <row r="199" spans="1:13" s="114" customFormat="1" ht="11.25" customHeight="1">
      <c r="A199" s="107"/>
      <c r="D199" s="107"/>
      <c r="G199" s="107"/>
      <c r="I199" s="113"/>
      <c r="J199" s="111"/>
      <c r="M199" s="107"/>
    </row>
    <row r="200" spans="1:13" s="114" customFormat="1" ht="11.25" customHeight="1">
      <c r="A200" s="107"/>
      <c r="D200" s="107"/>
      <c r="G200" s="107"/>
      <c r="I200" s="113"/>
      <c r="J200" s="111"/>
      <c r="M200" s="107"/>
    </row>
    <row r="201" spans="1:13" s="114" customFormat="1" ht="11.25" customHeight="1">
      <c r="A201" s="107"/>
      <c r="D201" s="107"/>
      <c r="G201" s="107"/>
      <c r="I201" s="113"/>
      <c r="J201" s="111"/>
      <c r="M201" s="107"/>
    </row>
    <row r="202" spans="1:13" s="114" customFormat="1" ht="11.25" customHeight="1">
      <c r="A202" s="107"/>
      <c r="D202" s="107"/>
      <c r="G202" s="107"/>
      <c r="I202" s="113"/>
      <c r="J202" s="111"/>
      <c r="M202" s="107"/>
    </row>
    <row r="203" spans="1:13" s="114" customFormat="1" ht="11.25" customHeight="1">
      <c r="A203" s="107"/>
      <c r="D203" s="107"/>
      <c r="G203" s="107"/>
      <c r="I203" s="113"/>
      <c r="J203" s="111"/>
      <c r="M203" s="107"/>
    </row>
    <row r="204" spans="1:13" s="114" customFormat="1" ht="11.25" customHeight="1">
      <c r="A204" s="107"/>
      <c r="D204" s="107"/>
      <c r="G204" s="107"/>
      <c r="I204" s="113"/>
      <c r="J204" s="111"/>
      <c r="M204" s="107"/>
    </row>
    <row r="205" spans="1:13" s="114" customFormat="1" ht="11.25" customHeight="1">
      <c r="A205" s="107"/>
      <c r="D205" s="107"/>
      <c r="G205" s="107"/>
      <c r="I205" s="113"/>
      <c r="J205" s="111"/>
      <c r="M205" s="107"/>
    </row>
    <row r="206" spans="1:13" s="114" customFormat="1" ht="11.25" customHeight="1">
      <c r="A206" s="107"/>
      <c r="D206" s="107"/>
      <c r="G206" s="107"/>
      <c r="I206" s="113"/>
      <c r="J206" s="111"/>
      <c r="M206" s="107"/>
    </row>
    <row r="207" spans="1:13" s="114" customFormat="1" ht="11.25" customHeight="1">
      <c r="A207" s="107"/>
      <c r="D207" s="107"/>
      <c r="G207" s="107"/>
      <c r="I207" s="113"/>
      <c r="J207" s="111"/>
      <c r="M207" s="107"/>
    </row>
    <row r="208" spans="1:13" s="114" customFormat="1" ht="11.25" customHeight="1">
      <c r="A208" s="107"/>
      <c r="D208" s="107"/>
      <c r="G208" s="107"/>
      <c r="I208" s="113"/>
      <c r="J208" s="111"/>
      <c r="M208" s="107"/>
    </row>
    <row r="209" spans="1:13" s="114" customFormat="1" ht="11.25" customHeight="1">
      <c r="A209" s="107"/>
      <c r="D209" s="107"/>
      <c r="G209" s="107"/>
      <c r="I209" s="113"/>
      <c r="J209" s="111"/>
      <c r="M209" s="107"/>
    </row>
    <row r="210" spans="1:13" s="114" customFormat="1" ht="11.25" customHeight="1">
      <c r="A210" s="107"/>
      <c r="D210" s="107"/>
      <c r="G210" s="107"/>
      <c r="I210" s="113"/>
      <c r="J210" s="111"/>
      <c r="M210" s="107"/>
    </row>
    <row r="211" spans="1:13" s="114" customFormat="1" ht="11.25" customHeight="1">
      <c r="A211" s="107"/>
      <c r="D211" s="107"/>
      <c r="G211" s="107"/>
      <c r="I211" s="113"/>
      <c r="J211" s="111"/>
      <c r="M211" s="107"/>
    </row>
    <row r="212" spans="1:13" s="114" customFormat="1" ht="11.25" customHeight="1">
      <c r="A212" s="107"/>
      <c r="D212" s="107"/>
      <c r="G212" s="107"/>
      <c r="I212" s="113"/>
      <c r="J212" s="111"/>
      <c r="M212" s="107"/>
    </row>
    <row r="213" spans="1:13" s="114" customFormat="1" ht="11.25" customHeight="1">
      <c r="A213" s="107"/>
      <c r="D213" s="107"/>
      <c r="G213" s="107"/>
      <c r="I213" s="113"/>
      <c r="J213" s="111"/>
      <c r="M213" s="107"/>
    </row>
    <row r="214" spans="1:13" s="114" customFormat="1" ht="11.25" customHeight="1">
      <c r="A214" s="107"/>
      <c r="D214" s="107"/>
      <c r="G214" s="107"/>
      <c r="I214" s="113"/>
      <c r="J214" s="111"/>
      <c r="M214" s="107"/>
    </row>
    <row r="215" spans="1:13" s="114" customFormat="1" ht="11.25" customHeight="1">
      <c r="A215" s="107"/>
      <c r="D215" s="107"/>
      <c r="G215" s="107"/>
      <c r="I215" s="113"/>
      <c r="J215" s="111"/>
      <c r="M215" s="107"/>
    </row>
    <row r="216" spans="1:13" s="114" customFormat="1" ht="11.25" customHeight="1">
      <c r="A216" s="107"/>
      <c r="D216" s="107"/>
      <c r="G216" s="107"/>
      <c r="I216" s="113"/>
      <c r="J216" s="111"/>
      <c r="M216" s="107"/>
    </row>
    <row r="217" spans="1:13" s="114" customFormat="1" ht="11.25" customHeight="1">
      <c r="A217" s="107"/>
      <c r="D217" s="107"/>
      <c r="G217" s="107"/>
      <c r="I217" s="113"/>
      <c r="J217" s="111"/>
      <c r="M217" s="107"/>
    </row>
    <row r="218" spans="1:13" s="114" customFormat="1" ht="11.25" customHeight="1">
      <c r="A218" s="107"/>
      <c r="D218" s="107"/>
      <c r="G218" s="107"/>
      <c r="I218" s="113"/>
      <c r="J218" s="111"/>
      <c r="M218" s="107"/>
    </row>
    <row r="219" spans="1:13" s="114" customFormat="1" ht="11.25" customHeight="1">
      <c r="A219" s="107"/>
      <c r="D219" s="107"/>
      <c r="G219" s="107"/>
      <c r="I219" s="113"/>
      <c r="J219" s="111"/>
      <c r="M219" s="107"/>
    </row>
    <row r="220" spans="1:13" s="114" customFormat="1" ht="11.25" customHeight="1">
      <c r="A220" s="107"/>
      <c r="D220" s="107"/>
      <c r="G220" s="107"/>
      <c r="I220" s="113"/>
      <c r="J220" s="111"/>
      <c r="M220" s="107"/>
    </row>
    <row r="221" spans="1:13" s="114" customFormat="1" ht="11.25" customHeight="1">
      <c r="A221" s="107"/>
      <c r="D221" s="107"/>
      <c r="G221" s="107"/>
      <c r="I221" s="113"/>
      <c r="J221" s="111"/>
      <c r="M221" s="107"/>
    </row>
    <row r="222" spans="1:13" s="114" customFormat="1" ht="11.25" customHeight="1">
      <c r="A222" s="107"/>
      <c r="D222" s="107"/>
      <c r="G222" s="107"/>
      <c r="I222" s="113"/>
      <c r="J222" s="111"/>
      <c r="M222" s="107"/>
    </row>
    <row r="223" spans="1:13" s="114" customFormat="1" ht="11.25" customHeight="1">
      <c r="A223" s="107"/>
      <c r="D223" s="107"/>
      <c r="G223" s="107"/>
      <c r="I223" s="113"/>
      <c r="J223" s="111"/>
      <c r="M223" s="107"/>
    </row>
    <row r="224" spans="1:13" s="114" customFormat="1" ht="11.25" customHeight="1">
      <c r="A224" s="107"/>
      <c r="D224" s="107"/>
      <c r="G224" s="107"/>
      <c r="I224" s="113"/>
      <c r="J224" s="111"/>
      <c r="M224" s="107"/>
    </row>
    <row r="225" spans="1:13" s="114" customFormat="1" ht="11.25" customHeight="1">
      <c r="A225" s="107"/>
      <c r="D225" s="107"/>
      <c r="G225" s="107"/>
      <c r="I225" s="113"/>
      <c r="J225" s="111"/>
      <c r="M225" s="107"/>
    </row>
    <row r="226" spans="1:13" s="114" customFormat="1" ht="11.25" customHeight="1">
      <c r="A226" s="107"/>
      <c r="D226" s="107"/>
      <c r="G226" s="107"/>
      <c r="I226" s="113"/>
      <c r="J226" s="111"/>
      <c r="M226" s="107"/>
    </row>
    <row r="227" spans="1:13" s="114" customFormat="1" ht="11.25" customHeight="1">
      <c r="A227" s="107"/>
      <c r="D227" s="107"/>
      <c r="G227" s="107"/>
      <c r="I227" s="113"/>
      <c r="J227" s="111"/>
      <c r="M227" s="107"/>
    </row>
    <row r="228" spans="1:13" s="114" customFormat="1" ht="11.25" customHeight="1">
      <c r="A228" s="107"/>
      <c r="D228" s="107"/>
      <c r="G228" s="107"/>
      <c r="I228" s="113"/>
      <c r="J228" s="111"/>
      <c r="M228" s="107"/>
    </row>
    <row r="229" spans="1:13" s="114" customFormat="1" ht="11.25" customHeight="1">
      <c r="A229" s="107"/>
      <c r="D229" s="107"/>
      <c r="G229" s="107"/>
      <c r="I229" s="113"/>
      <c r="J229" s="111"/>
      <c r="M229" s="107"/>
    </row>
    <row r="230" spans="1:13" s="114" customFormat="1" ht="11.25" customHeight="1">
      <c r="A230" s="107"/>
      <c r="D230" s="107"/>
      <c r="G230" s="107"/>
      <c r="I230" s="113"/>
      <c r="J230" s="111"/>
      <c r="M230" s="107"/>
    </row>
    <row r="231" spans="1:13" s="114" customFormat="1" ht="11.25" customHeight="1">
      <c r="A231" s="107"/>
      <c r="D231" s="107"/>
      <c r="G231" s="107"/>
      <c r="I231" s="113"/>
      <c r="J231" s="111"/>
      <c r="M231" s="107"/>
    </row>
    <row r="232" spans="1:13" s="114" customFormat="1" ht="11.25" customHeight="1">
      <c r="A232" s="107"/>
      <c r="D232" s="107"/>
      <c r="G232" s="107"/>
      <c r="I232" s="113"/>
      <c r="J232" s="111"/>
      <c r="M232" s="107"/>
    </row>
    <row r="233" spans="1:13" s="114" customFormat="1" ht="11.25" customHeight="1">
      <c r="A233" s="107"/>
      <c r="D233" s="107"/>
      <c r="G233" s="107"/>
      <c r="I233" s="113"/>
      <c r="J233" s="111"/>
      <c r="M233" s="107"/>
    </row>
    <row r="234" spans="1:13" s="114" customFormat="1" ht="11.25" customHeight="1">
      <c r="A234" s="107"/>
      <c r="D234" s="107"/>
      <c r="G234" s="107"/>
      <c r="I234" s="113"/>
      <c r="J234" s="111"/>
      <c r="M234" s="107"/>
    </row>
    <row r="235" spans="1:13" s="114" customFormat="1" ht="11.25" customHeight="1">
      <c r="A235" s="107"/>
      <c r="D235" s="107"/>
      <c r="G235" s="107"/>
      <c r="I235" s="113"/>
      <c r="J235" s="111"/>
      <c r="M235" s="107"/>
    </row>
    <row r="236" spans="1:13" s="114" customFormat="1" ht="11.25" customHeight="1">
      <c r="A236" s="107"/>
      <c r="D236" s="107"/>
      <c r="G236" s="107"/>
      <c r="I236" s="113"/>
      <c r="J236" s="111"/>
      <c r="M236" s="107"/>
    </row>
    <row r="237" spans="1:13" s="114" customFormat="1" ht="11.25" customHeight="1">
      <c r="A237" s="107"/>
      <c r="D237" s="107"/>
      <c r="G237" s="107"/>
      <c r="I237" s="113"/>
      <c r="J237" s="111"/>
      <c r="M237" s="107"/>
    </row>
    <row r="238" spans="1:13" s="114" customFormat="1" ht="11.25" customHeight="1">
      <c r="A238" s="107"/>
      <c r="D238" s="107"/>
      <c r="G238" s="107"/>
      <c r="I238" s="113"/>
      <c r="J238" s="111"/>
      <c r="M238" s="107"/>
    </row>
    <row r="239" spans="1:13" s="114" customFormat="1" ht="11.25" customHeight="1">
      <c r="A239" s="107"/>
      <c r="D239" s="107"/>
      <c r="G239" s="107"/>
      <c r="I239" s="113"/>
      <c r="J239" s="111"/>
      <c r="M239" s="107"/>
    </row>
    <row r="240" spans="1:13" s="114" customFormat="1" ht="11.25" customHeight="1">
      <c r="A240" s="107"/>
      <c r="D240" s="107"/>
      <c r="G240" s="107"/>
      <c r="I240" s="113"/>
      <c r="J240" s="111"/>
      <c r="M240" s="107"/>
    </row>
    <row r="241" spans="1:13" s="114" customFormat="1" ht="11.25" customHeight="1">
      <c r="A241" s="107"/>
      <c r="D241" s="107"/>
      <c r="G241" s="107"/>
      <c r="I241" s="113"/>
      <c r="J241" s="111"/>
      <c r="M241" s="107"/>
    </row>
    <row r="242" spans="1:13" s="114" customFormat="1" ht="11.25" customHeight="1">
      <c r="A242" s="107"/>
      <c r="D242" s="107"/>
      <c r="G242" s="107"/>
      <c r="I242" s="113"/>
      <c r="J242" s="111"/>
      <c r="M242" s="107"/>
    </row>
    <row r="243" spans="1:13" s="114" customFormat="1" ht="11.25" customHeight="1">
      <c r="A243" s="107"/>
      <c r="D243" s="107"/>
      <c r="G243" s="107"/>
      <c r="I243" s="113"/>
      <c r="J243" s="111"/>
      <c r="M243" s="107"/>
    </row>
    <row r="244" spans="1:13" s="114" customFormat="1" ht="11.25" customHeight="1">
      <c r="A244" s="107"/>
      <c r="D244" s="107"/>
      <c r="G244" s="107"/>
      <c r="I244" s="113"/>
      <c r="J244" s="111"/>
      <c r="M244" s="107"/>
    </row>
    <row r="245" spans="1:13" s="114" customFormat="1" ht="11.25" customHeight="1">
      <c r="A245" s="107"/>
      <c r="D245" s="107"/>
      <c r="G245" s="107"/>
      <c r="I245" s="113"/>
      <c r="J245" s="111"/>
      <c r="M245" s="107"/>
    </row>
    <row r="246" spans="1:13" s="114" customFormat="1" ht="11.25" customHeight="1">
      <c r="A246" s="107"/>
      <c r="D246" s="107"/>
      <c r="G246" s="107"/>
      <c r="I246" s="113"/>
      <c r="J246" s="111"/>
      <c r="M246" s="107"/>
    </row>
    <row r="247" spans="1:13" s="114" customFormat="1" ht="11.25" customHeight="1">
      <c r="A247" s="107"/>
      <c r="D247" s="107"/>
      <c r="G247" s="107"/>
      <c r="I247" s="113"/>
      <c r="J247" s="111"/>
      <c r="M247" s="107"/>
    </row>
    <row r="248" spans="1:13" s="114" customFormat="1" ht="11.25" customHeight="1">
      <c r="A248" s="107"/>
      <c r="D248" s="107"/>
      <c r="G248" s="107"/>
      <c r="I248" s="113"/>
      <c r="J248" s="111"/>
      <c r="M248" s="107"/>
    </row>
    <row r="249" spans="1:13" s="114" customFormat="1" ht="11.25" customHeight="1">
      <c r="A249" s="107"/>
      <c r="D249" s="107"/>
      <c r="G249" s="107"/>
      <c r="I249" s="113"/>
      <c r="J249" s="111"/>
      <c r="M249" s="107"/>
    </row>
    <row r="250" spans="1:13" s="114" customFormat="1" ht="11.25" customHeight="1">
      <c r="A250" s="107"/>
      <c r="D250" s="107"/>
      <c r="G250" s="107"/>
      <c r="I250" s="113"/>
      <c r="J250" s="111"/>
      <c r="M250" s="107"/>
    </row>
    <row r="251" spans="1:13" s="114" customFormat="1" ht="11.25" customHeight="1">
      <c r="A251" s="107"/>
      <c r="D251" s="107"/>
      <c r="G251" s="107"/>
      <c r="I251" s="113"/>
      <c r="J251" s="111"/>
      <c r="M251" s="107"/>
    </row>
    <row r="252" spans="1:13" s="114" customFormat="1" ht="11.25" customHeight="1">
      <c r="A252" s="107"/>
      <c r="D252" s="107"/>
      <c r="G252" s="107"/>
      <c r="I252" s="113"/>
      <c r="J252" s="111"/>
      <c r="M252" s="107"/>
    </row>
    <row r="253" spans="1:13" s="114" customFormat="1" ht="11.25" customHeight="1">
      <c r="A253" s="107"/>
      <c r="D253" s="107"/>
      <c r="G253" s="107"/>
      <c r="I253" s="113"/>
      <c r="J253" s="111"/>
      <c r="M253" s="107"/>
    </row>
    <row r="254" spans="1:13" s="114" customFormat="1" ht="11.25" customHeight="1">
      <c r="A254" s="107"/>
      <c r="D254" s="107"/>
      <c r="G254" s="107"/>
      <c r="I254" s="113"/>
      <c r="J254" s="111"/>
      <c r="M254" s="107"/>
    </row>
    <row r="255" spans="1:13" s="114" customFormat="1" ht="11.25" customHeight="1">
      <c r="A255" s="107"/>
      <c r="D255" s="107"/>
      <c r="G255" s="107"/>
      <c r="I255" s="113"/>
      <c r="J255" s="111"/>
      <c r="M255" s="107"/>
    </row>
    <row r="256" spans="1:13" s="114" customFormat="1" ht="11.25" customHeight="1">
      <c r="A256" s="107"/>
      <c r="D256" s="107"/>
      <c r="G256" s="107"/>
      <c r="I256" s="113"/>
      <c r="J256" s="111"/>
      <c r="M256" s="107"/>
    </row>
    <row r="257" spans="1:13" s="114" customFormat="1" ht="11.25" customHeight="1">
      <c r="A257" s="107"/>
      <c r="D257" s="107"/>
      <c r="G257" s="107"/>
      <c r="I257" s="113"/>
      <c r="J257" s="111"/>
      <c r="M257" s="107"/>
    </row>
    <row r="258" spans="1:13" s="114" customFormat="1" ht="11.25" customHeight="1">
      <c r="A258" s="107"/>
      <c r="D258" s="107"/>
      <c r="G258" s="107"/>
      <c r="I258" s="113"/>
      <c r="J258" s="111"/>
      <c r="M258" s="107"/>
    </row>
    <row r="259" spans="1:13" s="114" customFormat="1" ht="11.25" customHeight="1">
      <c r="A259" s="107"/>
      <c r="D259" s="107"/>
      <c r="G259" s="107"/>
      <c r="I259" s="113"/>
      <c r="J259" s="111"/>
      <c r="M259" s="107"/>
    </row>
    <row r="260" spans="1:13" s="114" customFormat="1" ht="11.25" customHeight="1">
      <c r="A260" s="107"/>
      <c r="D260" s="107"/>
      <c r="G260" s="107"/>
      <c r="I260" s="113"/>
      <c r="J260" s="111"/>
      <c r="M260" s="107"/>
    </row>
    <row r="261" spans="1:13" s="114" customFormat="1" ht="11.25" customHeight="1">
      <c r="A261" s="107"/>
      <c r="D261" s="107"/>
      <c r="G261" s="107"/>
      <c r="I261" s="113"/>
      <c r="J261" s="111"/>
      <c r="M261" s="107"/>
    </row>
    <row r="262" spans="1:13" s="114" customFormat="1" ht="11.25" customHeight="1">
      <c r="A262" s="107"/>
      <c r="D262" s="107"/>
      <c r="G262" s="107"/>
      <c r="I262" s="113"/>
      <c r="J262" s="111"/>
      <c r="M262" s="107"/>
    </row>
    <row r="263" spans="1:13" s="114" customFormat="1" ht="11.25" customHeight="1">
      <c r="A263" s="107"/>
      <c r="D263" s="107"/>
      <c r="G263" s="107"/>
      <c r="I263" s="113"/>
      <c r="J263" s="111"/>
      <c r="M263" s="107"/>
    </row>
    <row r="264" spans="1:13" s="114" customFormat="1" ht="11.25" customHeight="1">
      <c r="A264" s="107"/>
      <c r="D264" s="107"/>
      <c r="G264" s="107"/>
      <c r="I264" s="113"/>
      <c r="J264" s="111"/>
      <c r="M264" s="107"/>
    </row>
    <row r="265" spans="1:13" s="114" customFormat="1" ht="11.25" customHeight="1">
      <c r="A265" s="107"/>
      <c r="D265" s="107"/>
      <c r="G265" s="107"/>
      <c r="I265" s="113"/>
      <c r="J265" s="111"/>
      <c r="M265" s="107"/>
    </row>
    <row r="266" spans="1:13" s="114" customFormat="1" ht="11.25" customHeight="1">
      <c r="A266" s="107"/>
      <c r="D266" s="107"/>
      <c r="G266" s="107"/>
      <c r="I266" s="113"/>
      <c r="J266" s="111"/>
      <c r="M266" s="107"/>
    </row>
    <row r="267" spans="1:13" s="114" customFormat="1" ht="11.25" customHeight="1">
      <c r="A267" s="107"/>
      <c r="D267" s="107"/>
      <c r="G267" s="107"/>
      <c r="I267" s="113"/>
      <c r="J267" s="111"/>
      <c r="M267" s="107"/>
    </row>
    <row r="268" spans="1:13" s="114" customFormat="1" ht="11.25" customHeight="1">
      <c r="A268" s="107"/>
      <c r="D268" s="107"/>
      <c r="G268" s="107"/>
      <c r="I268" s="113"/>
      <c r="J268" s="111"/>
      <c r="M268" s="107"/>
    </row>
    <row r="269" spans="1:13" s="114" customFormat="1" ht="11.25" customHeight="1">
      <c r="A269" s="107"/>
      <c r="D269" s="107"/>
      <c r="G269" s="107"/>
      <c r="I269" s="113"/>
      <c r="J269" s="111"/>
      <c r="M269" s="107"/>
    </row>
    <row r="270" spans="1:13" s="114" customFormat="1" ht="11.25" customHeight="1">
      <c r="A270" s="107"/>
      <c r="D270" s="107"/>
      <c r="G270" s="107"/>
      <c r="I270" s="113"/>
      <c r="J270" s="111"/>
      <c r="M270" s="107"/>
    </row>
    <row r="271" spans="1:13" s="114" customFormat="1" ht="11.25" customHeight="1">
      <c r="A271" s="107"/>
      <c r="D271" s="107"/>
      <c r="G271" s="107"/>
      <c r="I271" s="113"/>
      <c r="J271" s="111"/>
      <c r="M271" s="107"/>
    </row>
    <row r="272" spans="1:13" s="114" customFormat="1" ht="11.25" customHeight="1">
      <c r="A272" s="107"/>
      <c r="D272" s="107"/>
      <c r="G272" s="107"/>
      <c r="I272" s="113"/>
      <c r="J272" s="111"/>
      <c r="M272" s="107"/>
    </row>
    <row r="273" spans="1:21" s="114" customFormat="1" ht="11.25" customHeight="1">
      <c r="A273" s="107"/>
      <c r="D273" s="107"/>
      <c r="G273" s="107"/>
      <c r="I273" s="113"/>
      <c r="J273" s="111"/>
      <c r="M273" s="107"/>
    </row>
    <row r="274" spans="1:21" s="114" customFormat="1" ht="11.25" customHeight="1">
      <c r="A274" s="107"/>
      <c r="D274" s="107"/>
      <c r="G274" s="107"/>
      <c r="I274" s="113"/>
      <c r="J274" s="111"/>
      <c r="M274" s="107"/>
    </row>
    <row r="275" spans="1:21" s="114" customFormat="1" ht="11.25" customHeight="1">
      <c r="A275" s="107"/>
      <c r="D275" s="107"/>
      <c r="G275" s="107"/>
      <c r="I275" s="113"/>
      <c r="J275" s="111"/>
      <c r="M275" s="107"/>
    </row>
    <row r="276" spans="1:21" s="114" customFormat="1" ht="11.25" customHeight="1">
      <c r="A276" s="107"/>
      <c r="D276" s="107"/>
      <c r="G276" s="107"/>
      <c r="I276" s="113"/>
      <c r="J276" s="111"/>
      <c r="M276" s="107"/>
    </row>
    <row r="277" spans="1:21" s="114" customFormat="1" ht="11.25" customHeight="1">
      <c r="A277" s="107"/>
      <c r="D277" s="107"/>
      <c r="G277" s="107"/>
      <c r="I277" s="113"/>
      <c r="J277" s="111"/>
      <c r="M277" s="107"/>
    </row>
    <row r="278" spans="1:21" s="114" customFormat="1" ht="11.25" customHeight="1">
      <c r="A278" s="107"/>
      <c r="D278" s="107"/>
      <c r="G278" s="107"/>
      <c r="I278" s="113"/>
      <c r="J278" s="111"/>
      <c r="M278" s="107"/>
    </row>
    <row r="279" spans="1:21" s="114" customFormat="1" ht="11.25" customHeight="1">
      <c r="A279" s="107"/>
      <c r="D279" s="107"/>
      <c r="G279" s="107"/>
      <c r="I279" s="113"/>
      <c r="J279" s="111"/>
      <c r="M279" s="107"/>
    </row>
    <row r="280" spans="1:21" s="114" customFormat="1" ht="11.25" customHeight="1">
      <c r="A280" s="107"/>
      <c r="D280" s="107"/>
      <c r="G280" s="107"/>
      <c r="I280" s="113"/>
      <c r="J280" s="111"/>
      <c r="M280" s="107"/>
    </row>
    <row r="281" spans="1:21" s="114" customFormat="1" ht="11.25" customHeight="1">
      <c r="A281" s="107"/>
      <c r="D281" s="107"/>
      <c r="G281" s="107"/>
      <c r="I281" s="113"/>
      <c r="J281" s="111"/>
      <c r="M281" s="107"/>
    </row>
    <row r="282" spans="1:21" s="114" customFormat="1" ht="11.25" customHeight="1">
      <c r="A282" s="107"/>
      <c r="D282" s="107"/>
      <c r="G282" s="107"/>
      <c r="I282" s="113"/>
      <c r="J282" s="111"/>
      <c r="M282" s="107"/>
    </row>
    <row r="283" spans="1:21" s="114" customFormat="1" ht="11.25" customHeight="1">
      <c r="A283" s="107"/>
      <c r="D283" s="107"/>
      <c r="G283" s="107"/>
      <c r="I283" s="113"/>
      <c r="J283" s="111"/>
      <c r="M283" s="107"/>
    </row>
    <row r="284" spans="1:21" s="114" customFormat="1" ht="11.25" customHeight="1">
      <c r="A284" s="107"/>
      <c r="D284" s="107"/>
      <c r="G284" s="107"/>
      <c r="I284" s="113"/>
      <c r="J284" s="111"/>
      <c r="M284" s="107"/>
    </row>
    <row r="285" spans="1:21" s="114" customFormat="1" ht="11.25" customHeight="1">
      <c r="A285" s="107"/>
      <c r="D285" s="107"/>
      <c r="G285" s="107"/>
      <c r="I285" s="113"/>
      <c r="J285" s="111"/>
      <c r="M285" s="107"/>
    </row>
    <row r="286" spans="1:21" ht="11.25" customHeight="1">
      <c r="A286" s="107"/>
      <c r="B286" s="114"/>
      <c r="C286" s="114"/>
      <c r="D286" s="107"/>
      <c r="E286" s="114"/>
      <c r="F286" s="114"/>
      <c r="G286" s="107"/>
      <c r="H286" s="114"/>
      <c r="I286" s="113"/>
      <c r="J286" s="111"/>
      <c r="K286" s="114"/>
      <c r="L286" s="114"/>
      <c r="M286" s="107"/>
      <c r="N286" s="114"/>
      <c r="O286" s="114"/>
      <c r="P286" s="114"/>
      <c r="Q286" s="114"/>
      <c r="R286" s="114"/>
      <c r="S286" s="114"/>
      <c r="T286" s="114"/>
      <c r="U286" s="114"/>
    </row>
    <row r="287" spans="1:21" ht="11.25" customHeight="1">
      <c r="A287" s="107"/>
      <c r="B287" s="114"/>
      <c r="C287" s="114"/>
      <c r="D287" s="107"/>
      <c r="E287" s="114"/>
      <c r="F287" s="114"/>
      <c r="G287" s="107"/>
      <c r="H287" s="114"/>
      <c r="I287" s="113"/>
      <c r="J287" s="111"/>
      <c r="K287" s="114"/>
      <c r="L287" s="114"/>
      <c r="M287" s="107"/>
      <c r="N287" s="114"/>
      <c r="O287" s="114"/>
      <c r="P287" s="114"/>
      <c r="Q287" s="114"/>
      <c r="R287" s="114"/>
      <c r="S287" s="114"/>
      <c r="T287" s="114"/>
      <c r="U287" s="114"/>
    </row>
    <row r="288" spans="1:21" ht="11.25" customHeight="1">
      <c r="A288" s="107"/>
      <c r="B288" s="114"/>
      <c r="C288" s="114"/>
      <c r="D288" s="107"/>
      <c r="E288" s="114"/>
      <c r="F288" s="114"/>
      <c r="G288" s="107"/>
      <c r="H288" s="114"/>
      <c r="I288" s="113"/>
      <c r="J288" s="111"/>
      <c r="K288" s="114"/>
      <c r="L288" s="114"/>
      <c r="M288" s="107"/>
      <c r="N288" s="114"/>
      <c r="O288" s="114"/>
      <c r="P288" s="114"/>
      <c r="Q288" s="114"/>
      <c r="R288" s="114"/>
      <c r="S288" s="114"/>
      <c r="T288" s="114"/>
      <c r="U288" s="114"/>
    </row>
    <row r="289" spans="1:21" ht="11.25" customHeight="1">
      <c r="A289" s="107"/>
      <c r="B289" s="114"/>
      <c r="C289" s="114"/>
      <c r="D289" s="107"/>
      <c r="E289" s="114"/>
      <c r="F289" s="114"/>
      <c r="G289" s="107"/>
      <c r="H289" s="114"/>
      <c r="I289" s="113"/>
      <c r="J289" s="111"/>
      <c r="K289" s="114"/>
      <c r="L289" s="114"/>
      <c r="M289" s="107"/>
      <c r="N289" s="114"/>
      <c r="O289" s="114"/>
      <c r="P289" s="114"/>
      <c r="Q289" s="114"/>
      <c r="R289" s="114"/>
      <c r="S289" s="114"/>
      <c r="T289" s="114"/>
      <c r="U289" s="114"/>
    </row>
    <row r="290" spans="1:21" ht="11.25" customHeight="1">
      <c r="P290" s="114"/>
      <c r="Q290" s="114"/>
      <c r="R290" s="114"/>
      <c r="S290" s="114"/>
      <c r="T290" s="114"/>
      <c r="U290" s="114"/>
    </row>
    <row r="291" spans="1:21" ht="11.25" customHeight="1">
      <c r="P291" s="114"/>
      <c r="Q291" s="114"/>
      <c r="R291" s="114"/>
      <c r="S291" s="114"/>
      <c r="T291" s="114"/>
      <c r="U291" s="114"/>
    </row>
    <row r="292" spans="1:21" ht="11.25" customHeight="1">
      <c r="P292" s="114"/>
      <c r="Q292" s="114"/>
      <c r="R292" s="114"/>
      <c r="S292" s="114"/>
      <c r="T292" s="114"/>
      <c r="U292" s="114"/>
    </row>
    <row r="293" spans="1:21" ht="11.25" customHeight="1">
      <c r="P293" s="114"/>
      <c r="Q293" s="114"/>
      <c r="R293" s="114"/>
      <c r="S293" s="114"/>
      <c r="T293" s="114"/>
      <c r="U293" s="114"/>
    </row>
    <row r="294" spans="1:21" ht="11.25" customHeight="1">
      <c r="P294" s="114"/>
      <c r="Q294" s="114"/>
      <c r="R294" s="114"/>
      <c r="S294" s="114"/>
      <c r="T294" s="114"/>
      <c r="U294" s="114"/>
    </row>
    <row r="295" spans="1:21" ht="11.25" customHeight="1">
      <c r="P295" s="114"/>
      <c r="Q295" s="114"/>
      <c r="R295" s="114"/>
      <c r="S295" s="114"/>
      <c r="T295" s="114"/>
      <c r="U295" s="114"/>
    </row>
    <row r="296" spans="1:21" ht="11.25" customHeight="1">
      <c r="A296" s="1"/>
      <c r="D296" s="1"/>
      <c r="G296" s="1"/>
      <c r="I296" s="1"/>
      <c r="J296" s="1"/>
      <c r="M296" s="1"/>
      <c r="P296" s="114"/>
      <c r="Q296" s="114"/>
      <c r="R296" s="114"/>
      <c r="S296" s="114"/>
      <c r="T296" s="114"/>
      <c r="U296" s="114"/>
    </row>
    <row r="297" spans="1:21" ht="11.25" customHeight="1">
      <c r="A297" s="1"/>
      <c r="D297" s="1"/>
      <c r="G297" s="1"/>
      <c r="I297" s="1"/>
      <c r="J297" s="1"/>
      <c r="M297" s="1"/>
      <c r="P297" s="114"/>
      <c r="Q297" s="114"/>
      <c r="R297" s="114"/>
      <c r="S297" s="114"/>
      <c r="T297" s="114"/>
      <c r="U297" s="114"/>
    </row>
    <row r="298" spans="1:21" ht="11.25" customHeight="1">
      <c r="A298" s="1"/>
      <c r="D298" s="1"/>
      <c r="G298" s="1"/>
      <c r="I298" s="1"/>
      <c r="J298" s="1"/>
      <c r="M298" s="1"/>
      <c r="P298" s="114"/>
      <c r="Q298" s="114"/>
      <c r="R298" s="114"/>
      <c r="S298" s="114"/>
      <c r="T298" s="114"/>
      <c r="U298" s="114"/>
    </row>
    <row r="299" spans="1:21" ht="11.25" customHeight="1">
      <c r="A299" s="1"/>
      <c r="D299" s="1"/>
      <c r="G299" s="1"/>
      <c r="I299" s="1"/>
      <c r="J299" s="1"/>
      <c r="M299" s="1"/>
      <c r="P299" s="114"/>
      <c r="Q299" s="114"/>
      <c r="R299" s="114"/>
      <c r="S299" s="114"/>
      <c r="T299" s="114"/>
      <c r="U299" s="114"/>
    </row>
    <row r="300" spans="1:21" ht="11.25" customHeight="1">
      <c r="A300" s="1"/>
      <c r="D300" s="1"/>
      <c r="G300" s="1"/>
      <c r="I300" s="1"/>
      <c r="J300" s="1"/>
      <c r="M300" s="1"/>
      <c r="P300" s="114"/>
      <c r="Q300" s="114"/>
      <c r="R300" s="114"/>
      <c r="S300" s="114"/>
      <c r="T300" s="114"/>
      <c r="U300" s="114"/>
    </row>
    <row r="301" spans="1:21" ht="11.25" customHeight="1">
      <c r="A301" s="1"/>
      <c r="D301" s="1"/>
      <c r="G301" s="1"/>
      <c r="I301" s="1"/>
      <c r="J301" s="1"/>
      <c r="M301" s="1"/>
      <c r="P301" s="114"/>
      <c r="Q301" s="114"/>
      <c r="R301" s="114"/>
      <c r="S301" s="114"/>
      <c r="T301" s="114"/>
      <c r="U301" s="114"/>
    </row>
    <row r="302" spans="1:21" ht="11.25" customHeight="1">
      <c r="A302" s="1"/>
      <c r="D302" s="1"/>
      <c r="G302" s="1"/>
      <c r="I302" s="1"/>
      <c r="J302" s="1"/>
      <c r="M302" s="1"/>
      <c r="P302" s="114"/>
      <c r="Q302" s="114"/>
      <c r="R302" s="114"/>
      <c r="S302" s="114"/>
      <c r="T302" s="114"/>
      <c r="U302" s="114"/>
    </row>
    <row r="303" spans="1:21" ht="11.25" customHeight="1">
      <c r="A303" s="1"/>
      <c r="D303" s="1"/>
      <c r="G303" s="1"/>
      <c r="I303" s="1"/>
      <c r="J303" s="1"/>
      <c r="M303" s="1"/>
      <c r="P303" s="114"/>
      <c r="Q303" s="114"/>
      <c r="R303" s="114"/>
      <c r="S303" s="114"/>
      <c r="T303" s="114"/>
      <c r="U303" s="114"/>
    </row>
    <row r="304" spans="1:21" ht="11.25" customHeight="1">
      <c r="A304" s="1"/>
      <c r="D304" s="1"/>
      <c r="G304" s="1"/>
      <c r="I304" s="1"/>
      <c r="J304" s="1"/>
      <c r="M304" s="1"/>
      <c r="P304" s="114"/>
      <c r="Q304" s="114"/>
      <c r="R304" s="114"/>
      <c r="S304" s="114"/>
      <c r="T304" s="114"/>
      <c r="U304" s="114"/>
    </row>
    <row r="305" spans="1:21" ht="11.25" customHeight="1">
      <c r="A305" s="1"/>
      <c r="D305" s="1"/>
      <c r="G305" s="1"/>
      <c r="I305" s="1"/>
      <c r="J305" s="1"/>
      <c r="M305" s="1"/>
      <c r="P305" s="114"/>
      <c r="Q305" s="114"/>
      <c r="R305" s="114"/>
      <c r="S305" s="114"/>
      <c r="T305" s="114"/>
      <c r="U305" s="114"/>
    </row>
    <row r="306" spans="1:21" ht="11.25" customHeight="1">
      <c r="A306" s="1"/>
      <c r="D306" s="1"/>
      <c r="G306" s="1"/>
      <c r="I306" s="1"/>
      <c r="J306" s="1"/>
      <c r="M306" s="1"/>
      <c r="P306" s="114"/>
      <c r="Q306" s="114"/>
      <c r="R306" s="114"/>
      <c r="S306" s="114"/>
      <c r="T306" s="114"/>
      <c r="U306" s="114"/>
    </row>
  </sheetData>
  <mergeCells count="125">
    <mergeCell ref="H57:I57"/>
    <mergeCell ref="K57:L57"/>
    <mergeCell ref="N57:O57"/>
    <mergeCell ref="F58:I58"/>
    <mergeCell ref="K58:L58"/>
    <mergeCell ref="B52:C52"/>
    <mergeCell ref="E52:F52"/>
    <mergeCell ref="B54:C54"/>
    <mergeCell ref="E54:F54"/>
    <mergeCell ref="G54:H55"/>
    <mergeCell ref="B55:C55"/>
    <mergeCell ref="E55:F55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12:C12"/>
    <mergeCell ref="E12:F12"/>
    <mergeCell ref="H12:I12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A1:O1"/>
    <mergeCell ref="A2:O2"/>
    <mergeCell ref="A3:O3"/>
    <mergeCell ref="A4:O4"/>
    <mergeCell ref="A5:O5"/>
    <mergeCell ref="A6:O6"/>
  </mergeCells>
  <pageMargins left="0.23622047244094491" right="0.23622047244094491" top="0.11811023622047245" bottom="0.11811023622047245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Лист1</vt:lpstr>
      <vt:lpstr>СписокСудей</vt:lpstr>
      <vt:lpstr>СписокУчастников</vt:lpstr>
      <vt:lpstr>DB</vt:lpstr>
      <vt:lpstr>DC</vt:lpstr>
      <vt:lpstr>DC!Область_печати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</cp:lastModifiedBy>
  <cp:lastPrinted>2018-09-17T07:42:55Z</cp:lastPrinted>
  <dcterms:created xsi:type="dcterms:W3CDTF">2002-04-11T06:56:30Z</dcterms:created>
  <dcterms:modified xsi:type="dcterms:W3CDTF">2018-09-17T07:42:59Z</dcterms:modified>
  <cp:category>Управление РТТ</cp:category>
</cp:coreProperties>
</file>