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5480" windowHeight="8655" activeTab="4"/>
  </bookViews>
  <sheets>
    <sheet name="список" sheetId="13" r:id="rId1"/>
    <sheet name="cудьи" sheetId="19" r:id="rId2"/>
    <sheet name="игры I" sheetId="12" r:id="rId3"/>
    <sheet name="игры II" sheetId="24" r:id="rId4"/>
    <sheet name="игры Кубок" sheetId="25" r:id="rId5"/>
    <sheet name="итоговая II" sheetId="23" r:id="rId6"/>
    <sheet name="итоговая I" sheetId="22" r:id="rId7"/>
    <sheet name="заявка" sheetId="21" r:id="rId8"/>
    <sheet name="встреча" sheetId="18" r:id="rId9"/>
  </sheets>
  <definedNames>
    <definedName name="А" localSheetId="7">#REF!</definedName>
    <definedName name="А" localSheetId="3">#REF!</definedName>
    <definedName name="А" localSheetId="4">#REF!</definedName>
    <definedName name="А" localSheetId="5">#REF!</definedName>
    <definedName name="А">#REF!</definedName>
    <definedName name="_xlnm.Print_Area" localSheetId="1">cудьи!$A$1:$G$26</definedName>
    <definedName name="_xlnm.Print_Area" localSheetId="8">встреча!$A$1:$W$34</definedName>
    <definedName name="_xlnm.Print_Area" localSheetId="7">заявка!$A$1:$U$37</definedName>
    <definedName name="_xlnm.Print_Area" localSheetId="2">'игры I'!$A$1:$AT$150</definedName>
    <definedName name="_xlnm.Print_Area" localSheetId="3">'игры II'!$A$1:$AT$74</definedName>
    <definedName name="_xlnm.Print_Area" localSheetId="4">'игры Кубок'!$A$1:$AQ$38</definedName>
    <definedName name="_xlnm.Print_Area" localSheetId="6">'итоговая I'!$A$1:$L$16</definedName>
    <definedName name="_xlnm.Print_Area" localSheetId="5">'итоговая II'!$A$1:$L$16</definedName>
    <definedName name="_xlnm.Print_Area" localSheetId="0">список!$A$1:$F$93</definedName>
  </definedNames>
  <calcPr calcId="125725"/>
</workbook>
</file>

<file path=xl/calcChain.xml><?xml version="1.0" encoding="utf-8"?>
<calcChain xmlns="http://schemas.openxmlformats.org/spreadsheetml/2006/main">
  <c r="AO21" i="25"/>
  <c r="AO18"/>
  <c r="AG31" l="1"/>
  <c r="AF31"/>
  <c r="AD31"/>
  <c r="V31"/>
  <c r="U31"/>
  <c r="S31"/>
  <c r="J31"/>
  <c r="I31"/>
  <c r="G31"/>
  <c r="AG143" i="12"/>
  <c r="AF143"/>
  <c r="AD143"/>
  <c r="V143"/>
  <c r="U143"/>
  <c r="S143"/>
  <c r="J143"/>
  <c r="I143"/>
  <c r="G143"/>
  <c r="AS105"/>
  <c r="AR105"/>
  <c r="AP105"/>
  <c r="AG105"/>
  <c r="AF105"/>
  <c r="AB107" s="1"/>
  <c r="AD105"/>
  <c r="V105"/>
  <c r="U105"/>
  <c r="S105"/>
  <c r="J105"/>
  <c r="I105"/>
  <c r="G105"/>
  <c r="AS67"/>
  <c r="AR67"/>
  <c r="AP67"/>
  <c r="AG67"/>
  <c r="AF67"/>
  <c r="AD67"/>
  <c r="V67"/>
  <c r="U67"/>
  <c r="S67"/>
  <c r="J67"/>
  <c r="I67"/>
  <c r="G67"/>
  <c r="AB33" i="25" l="1"/>
  <c r="V33"/>
  <c r="AG33"/>
  <c r="Q33"/>
  <c r="E33"/>
  <c r="J33"/>
  <c r="AB145" i="12"/>
  <c r="Q145"/>
  <c r="V145"/>
  <c r="E145"/>
  <c r="AN107"/>
  <c r="AS107"/>
  <c r="V107"/>
  <c r="Q107"/>
  <c r="E107"/>
  <c r="AS69"/>
  <c r="AN69"/>
  <c r="AB69"/>
  <c r="Q69"/>
  <c r="V69"/>
  <c r="E69"/>
  <c r="J145"/>
  <c r="AG145"/>
  <c r="J107"/>
  <c r="AG107"/>
  <c r="J69"/>
  <c r="AG69"/>
  <c r="V67" i="24"/>
  <c r="U67"/>
  <c r="S67"/>
  <c r="J67"/>
  <c r="I67"/>
  <c r="G67"/>
  <c r="AS31"/>
  <c r="AS33" s="1"/>
  <c r="AR31"/>
  <c r="AP31"/>
  <c r="AG31"/>
  <c r="AF31"/>
  <c r="AD31"/>
  <c r="V31"/>
  <c r="U31"/>
  <c r="S31"/>
  <c r="J31"/>
  <c r="I31"/>
  <c r="G31"/>
  <c r="AS31" i="12"/>
  <c r="AR31"/>
  <c r="AP31"/>
  <c r="AG31"/>
  <c r="AF31"/>
  <c r="AD31"/>
  <c r="V31"/>
  <c r="U31"/>
  <c r="S31"/>
  <c r="J31"/>
  <c r="I31"/>
  <c r="G31"/>
  <c r="J33" i="24" l="1"/>
  <c r="AS33" i="12"/>
  <c r="Q33"/>
  <c r="V33"/>
  <c r="Q69" i="24"/>
  <c r="V69"/>
  <c r="E69"/>
  <c r="AN33"/>
  <c r="AG33"/>
  <c r="Q33"/>
  <c r="J69"/>
  <c r="E33"/>
  <c r="AB33"/>
  <c r="V33"/>
  <c r="AN33" i="12"/>
  <c r="E33"/>
  <c r="AB33"/>
  <c r="J33"/>
  <c r="AG33"/>
</calcChain>
</file>

<file path=xl/sharedStrings.xml><?xml version="1.0" encoding="utf-8"?>
<sst xmlns="http://schemas.openxmlformats.org/spreadsheetml/2006/main" count="1715" uniqueCount="408">
  <si>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</si>
  <si>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</si>
  <si>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</si>
  <si>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</si>
  <si>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</si>
  <si>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</si>
  <si>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</si>
  <si>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</si>
  <si>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</si>
  <si>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</si>
  <si>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</si>
  <si>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</si>
  <si>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</si>
  <si>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</si>
  <si>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</si>
  <si>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</si>
  <si>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</si>
  <si>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М.В. Баканов</t>
  </si>
  <si>
    <t>Список участников</t>
  </si>
  <si>
    <t>Команда</t>
  </si>
  <si>
    <t>Фамилия</t>
  </si>
  <si>
    <t>Имя</t>
  </si>
  <si>
    <t>Место</t>
  </si>
  <si>
    <t>Очки</t>
  </si>
  <si>
    <t>ТЕХНИЧЕСКАЯ ЗАЯВКА НА ВСТРЕЧУ</t>
  </si>
  <si>
    <t>Команды</t>
  </si>
  <si>
    <t>Порядок матчей</t>
  </si>
  <si>
    <t>Категория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</si>
  <si>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</si>
  <si>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</si>
  <si>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</si>
  <si>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</si>
  <si>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</si>
  <si>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</si>
  <si>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С командой</t>
  </si>
  <si>
    <t>Фамилия игроков</t>
  </si>
  <si>
    <t>Матчи</t>
  </si>
  <si>
    <t xml:space="preserve"> </t>
  </si>
  <si>
    <t>Главный секретарь</t>
  </si>
  <si>
    <t>по бадминтону среди клубных команд</t>
  </si>
  <si>
    <t>Управление культуры, спорта и молодежной политики г. Кемерово</t>
  </si>
  <si>
    <t>II</t>
  </si>
  <si>
    <t>III</t>
  </si>
  <si>
    <t>Список судей</t>
  </si>
  <si>
    <t>(название турнира)</t>
  </si>
  <si>
    <t>Город</t>
  </si>
  <si>
    <t>Кемерово</t>
  </si>
  <si>
    <t>Сроки проведения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</si>
  <si>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</si>
  <si>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</si>
  <si>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</si>
  <si>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</si>
  <si>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</si>
  <si>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Гл. секретарь</t>
  </si>
  <si>
    <t>Баканов Максим Владимирович</t>
  </si>
  <si>
    <t>Судья</t>
  </si>
  <si>
    <t>мужская одиночная</t>
  </si>
  <si>
    <t>женская одиночная</t>
  </si>
  <si>
    <t>I</t>
  </si>
  <si>
    <t>г. Кемерово</t>
  </si>
  <si>
    <t>Баканов Максим</t>
  </si>
  <si>
    <t>Фролова Юлия</t>
  </si>
  <si>
    <t>Паневина Мария</t>
  </si>
  <si>
    <t>Гасперская Кристина</t>
  </si>
  <si>
    <t>г. Томск</t>
  </si>
  <si>
    <t>Филимонов Владимир</t>
  </si>
  <si>
    <t>Доценко Елена</t>
  </si>
  <si>
    <t>Гарченко Александр</t>
  </si>
  <si>
    <t>Ивченко Екатерина</t>
  </si>
  <si>
    <t>Иванов Сергей</t>
  </si>
  <si>
    <t>Ратников Сергей</t>
  </si>
  <si>
    <t>Ананьева Мария</t>
  </si>
  <si>
    <t>Никулина Лариса</t>
  </si>
  <si>
    <t>Азизов Хикмат</t>
  </si>
  <si>
    <t>Левкова Татьяна</t>
  </si>
  <si>
    <t>Попов Алексей</t>
  </si>
  <si>
    <t>Борейко Семен</t>
  </si>
  <si>
    <t>Вахрушева Яна</t>
  </si>
  <si>
    <t>Хорошо</t>
  </si>
  <si>
    <t>п.п.</t>
  </si>
  <si>
    <t>Название</t>
  </si>
  <si>
    <t>команды</t>
  </si>
  <si>
    <t>Год рожд.</t>
  </si>
  <si>
    <t>Разряд</t>
  </si>
  <si>
    <t>Рейтинг</t>
  </si>
  <si>
    <t>Ма Динь Туан</t>
  </si>
  <si>
    <t>Добрынин Роман</t>
  </si>
  <si>
    <t>Абрамов Александр</t>
  </si>
  <si>
    <t>Вертелецкая Виктория</t>
  </si>
  <si>
    <t>б/р</t>
  </si>
  <si>
    <t>Егоров Дмитрий</t>
  </si>
  <si>
    <t>Секлецова Анна</t>
  </si>
  <si>
    <t>Снежковская Ирина</t>
  </si>
  <si>
    <t>Кунгурцева Марина</t>
  </si>
  <si>
    <t>Айдаралиева Аида</t>
  </si>
  <si>
    <t>Клинов Вячеслав</t>
  </si>
  <si>
    <t>Клинова Евгения</t>
  </si>
  <si>
    <t>Сюсюкин Алексей</t>
  </si>
  <si>
    <t>Ю.С. Фролова</t>
  </si>
  <si>
    <t>Открытый чемпионат города Кемерово 2018 года
по бадминтону среди клубных команд</t>
  </si>
  <si>
    <t>24 - 25  марта 2018 г., г.Кемерово, ФГБОУ ВО "КемГУ"</t>
  </si>
  <si>
    <t>24/03/18</t>
  </si>
  <si>
    <t>ФГБОУ ВО "КемГУ"</t>
  </si>
  <si>
    <t>Открытый чемпионат города Кемерово 2018 года по бадминтону среди клубных команд</t>
  </si>
  <si>
    <t>Открытый чемпионат города Кемерово 2018 года</t>
  </si>
  <si>
    <t xml:space="preserve">Открытый чемпионат города Кемерово 2018 года
</t>
  </si>
  <si>
    <t>I группа</t>
  </si>
  <si>
    <t>24-25 марта 2018</t>
  </si>
  <si>
    <t xml:space="preserve">«#НЕ_ЛЫКОМ_ШИТЫ»
г. Кемерово
</t>
  </si>
  <si>
    <t xml:space="preserve">КемГУ «Сила»
г. Кемерово
</t>
  </si>
  <si>
    <t xml:space="preserve">КемГУ «Сплав»
г. Кемерово
</t>
  </si>
  <si>
    <t xml:space="preserve">КузГТУ
г. Кемерово
</t>
  </si>
  <si>
    <t xml:space="preserve">«Динамо»
г. Кемерово
</t>
  </si>
  <si>
    <t>3:2    2</t>
  </si>
  <si>
    <t>5:0     2</t>
  </si>
  <si>
    <t>4:1     2</t>
  </si>
  <si>
    <t>21-4</t>
  </si>
  <si>
    <t>0-25</t>
  </si>
  <si>
    <t>13-12</t>
  </si>
  <si>
    <t>5-e</t>
  </si>
  <si>
    <t>4-e</t>
  </si>
  <si>
    <t>6-e</t>
  </si>
  <si>
    <t>2:3     1</t>
  </si>
  <si>
    <t>1:4     1</t>
  </si>
  <si>
    <t>0:5     1</t>
  </si>
  <si>
    <t>3:2     2</t>
  </si>
  <si>
    <t>2:3      1</t>
  </si>
  <si>
    <t>20-5</t>
  </si>
  <si>
    <t>II группа</t>
  </si>
  <si>
    <t>8-17</t>
  </si>
  <si>
    <t>Палладий                            г. Кемерово</t>
  </si>
  <si>
    <t xml:space="preserve">КемГУ «Становление»
г. Кемерово
</t>
  </si>
  <si>
    <t xml:space="preserve">КемГСХИ
г. Кемерово
</t>
  </si>
  <si>
    <t>4:1    2</t>
  </si>
  <si>
    <t>10-5</t>
  </si>
  <si>
    <t>7-8</t>
  </si>
  <si>
    <t>6-9</t>
  </si>
  <si>
    <t>25/03/18</t>
  </si>
  <si>
    <t>Палладий</t>
  </si>
  <si>
    <t>КемГСХИ</t>
  </si>
  <si>
    <t>Ефимов Ю.</t>
  </si>
  <si>
    <t>Минаева А.</t>
  </si>
  <si>
    <t>Матушков В.    Устинов А.</t>
  </si>
  <si>
    <t>Иванова С.       Никуина Л.</t>
  </si>
  <si>
    <t>Клинова Е. Клинов В.</t>
  </si>
  <si>
    <t>Абдимуталинов Б</t>
  </si>
  <si>
    <t>Швецова Н.</t>
  </si>
  <si>
    <t>Сюсюкин А. Кодиров А.</t>
  </si>
  <si>
    <t>Шерина И. Конгар А.</t>
  </si>
  <si>
    <t>Руслан кызы М. Гиесов А.</t>
  </si>
  <si>
    <t>2:0</t>
  </si>
  <si>
    <t>0:2</t>
  </si>
  <si>
    <t>21:9</t>
  </si>
  <si>
    <t>21:5</t>
  </si>
  <si>
    <t>21:4</t>
  </si>
  <si>
    <t>21:2</t>
  </si>
  <si>
    <t>9:21</t>
  </si>
  <si>
    <t>16:21</t>
  </si>
  <si>
    <t>14:21</t>
  </si>
  <si>
    <t>21:7</t>
  </si>
  <si>
    <t>Развитие</t>
  </si>
  <si>
    <t>Становление</t>
  </si>
  <si>
    <t>Сулейманов И.</t>
  </si>
  <si>
    <t>Емельяненко В.</t>
  </si>
  <si>
    <t>Акельева Д.</t>
  </si>
  <si>
    <t>Солдатова Е.</t>
  </si>
  <si>
    <t>Цигельников Д. Магдич М.</t>
  </si>
  <si>
    <t>Шаден Н. Мирзахметов С.</t>
  </si>
  <si>
    <t>Ашурова Н. Матыгулина А.</t>
  </si>
  <si>
    <t>Айдаралиева А. Румянцев А.</t>
  </si>
  <si>
    <t>Кирьяк М. Шилина А.</t>
  </si>
  <si>
    <t>Бузаева Е. Махмуд У.</t>
  </si>
  <si>
    <t>1:2</t>
  </si>
  <si>
    <t>21:10</t>
  </si>
  <si>
    <t>21:19</t>
  </si>
  <si>
    <t>17:21</t>
  </si>
  <si>
    <t>21:16</t>
  </si>
  <si>
    <t>21:12</t>
  </si>
  <si>
    <t>21:8</t>
  </si>
  <si>
    <t>21:18</t>
  </si>
  <si>
    <t>15:21</t>
  </si>
  <si>
    <t xml:space="preserve">КемГУ      «Развитие»
г. Кемерово
</t>
  </si>
  <si>
    <t>Мирзахметов С.</t>
  </si>
  <si>
    <t>Шаден Н. Махмуд У.</t>
  </si>
  <si>
    <t>Кирьяк М. Бузаева Е.</t>
  </si>
  <si>
    <t>Шилина А. Емельяненко В.</t>
  </si>
  <si>
    <t>21:17</t>
  </si>
  <si>
    <t>13:21</t>
  </si>
  <si>
    <t>18:21</t>
  </si>
  <si>
    <t>19:21</t>
  </si>
  <si>
    <t>21:23</t>
  </si>
  <si>
    <t>Румянцев А. Магдич М.</t>
  </si>
  <si>
    <t>Айдаралиева А. Цигельников Д.</t>
  </si>
  <si>
    <t>Руслан кызы М.</t>
  </si>
  <si>
    <t>Швецова Н. Гиесов А.</t>
  </si>
  <si>
    <t>Абдимуталинов Б.  Кодиров А.</t>
  </si>
  <si>
    <t>Сюсюкин А.</t>
  </si>
  <si>
    <t>12:21</t>
  </si>
  <si>
    <t>2:1</t>
  </si>
  <si>
    <t>21:14</t>
  </si>
  <si>
    <t>Махмуд У.</t>
  </si>
  <si>
    <t>Шилиа А. Бузаева Е.</t>
  </si>
  <si>
    <t>Кирьяк М. Емельяненко В.</t>
  </si>
  <si>
    <t>21:11</t>
  </si>
  <si>
    <t>8:21</t>
  </si>
  <si>
    <t>6:21</t>
  </si>
  <si>
    <t>Цигельников Д.</t>
  </si>
  <si>
    <t>Матыгулина А.</t>
  </si>
  <si>
    <t>Ашурова Н. Акельева Д.</t>
  </si>
  <si>
    <t>Айдаралиева А. Сулейманов И.</t>
  </si>
  <si>
    <t>22:20</t>
  </si>
  <si>
    <t>21:15</t>
  </si>
  <si>
    <t>Ратников Сергей Анатольевич</t>
  </si>
  <si>
    <t>Кобзева Ольга</t>
  </si>
  <si>
    <t>Снигирева Наталья</t>
  </si>
  <si>
    <t>Аблгазизова Севара</t>
  </si>
  <si>
    <t>Белянин Виктор</t>
  </si>
  <si>
    <t>Ефимов Юрий</t>
  </si>
  <si>
    <t>Матушков Виктор</t>
  </si>
  <si>
    <t>Устинов Антон</t>
  </si>
  <si>
    <t>Иванова Светлана</t>
  </si>
  <si>
    <t>Минаева Анна</t>
  </si>
  <si>
    <t>Сулейманов Искандер</t>
  </si>
  <si>
    <t>Цигельников Данил</t>
  </si>
  <si>
    <t>Румянцев Арсений</t>
  </si>
  <si>
    <t>Магдич Матвей</t>
  </si>
  <si>
    <t>Матыгулина Анастасия</t>
  </si>
  <si>
    <t>Акельева Дарья</t>
  </si>
  <si>
    <t>Ашурова Насиба</t>
  </si>
  <si>
    <t>Шаден Нурислан</t>
  </si>
  <si>
    <t>Мирзахметов Сунат</t>
  </si>
  <si>
    <t>Емельяненко Владислав</t>
  </si>
  <si>
    <t>Махмуд Улан</t>
  </si>
  <si>
    <t>Кирьяк Мария</t>
  </si>
  <si>
    <t>Шилина Анна</t>
  </si>
  <si>
    <t>Бузаева Евгения</t>
  </si>
  <si>
    <t>Солдатова Елизавета</t>
  </si>
  <si>
    <t>Гиесов Алишер</t>
  </si>
  <si>
    <t>Абдимуталинов Баяман</t>
  </si>
  <si>
    <t>Кодиров Абдула</t>
  </si>
  <si>
    <t>Руслан кызы Милана</t>
  </si>
  <si>
    <t>Шерина Ирина</t>
  </si>
  <si>
    <t>Конгар Айыра</t>
  </si>
  <si>
    <t>Швецова Наталья</t>
  </si>
  <si>
    <t>«Палладий»</t>
  </si>
  <si>
    <t>Федерация</t>
  </si>
  <si>
    <t>КемГУ «Развитие»</t>
  </si>
  <si>
    <t>КемГУ «Становление»</t>
  </si>
  <si>
    <t>Cоколов Виталий</t>
  </si>
  <si>
    <t>Айкин Эдуард</t>
  </si>
  <si>
    <t>Понамарёв Дмитрий</t>
  </si>
  <si>
    <t>Васильева Елена</t>
  </si>
  <si>
    <t>«#НЕ_ЛЫКОМ_ШИТЫ»</t>
  </si>
  <si>
    <t>Михайлов Антон</t>
  </si>
  <si>
    <t>Андреев Александр</t>
  </si>
  <si>
    <t>Березина Дарья</t>
  </si>
  <si>
    <t>Князькина Дарья</t>
  </si>
  <si>
    <t>КемГУ «Сила»</t>
  </si>
  <si>
    <t>КемГУ «Сплав»</t>
  </si>
  <si>
    <t>Жуков Евгений</t>
  </si>
  <si>
    <t>Кирюхин Кирилл</t>
  </si>
  <si>
    <t>Тулаева Анна</t>
  </si>
  <si>
    <t>Кирилова Валерия</t>
  </si>
  <si>
    <t>Колбина Анастасия</t>
  </si>
  <si>
    <t>КузГТУ</t>
  </si>
  <si>
    <t>Лазарев Игорь</t>
  </si>
  <si>
    <t>Чооду Шончолай</t>
  </si>
  <si>
    <t>«Динамо»</t>
  </si>
  <si>
    <t>Рыбалкин Олег</t>
  </si>
  <si>
    <t>Хомиченко Юрий</t>
  </si>
  <si>
    <t>Прянишников Андрей</t>
  </si>
  <si>
    <t>Кравчук Владимир</t>
  </si>
  <si>
    <t>Яковлева Ольга</t>
  </si>
  <si>
    <t>Николаева Наталья</t>
  </si>
  <si>
    <t>Томск</t>
  </si>
  <si>
    <t>Динамо</t>
  </si>
  <si>
    <t>Айкин Э.</t>
  </si>
  <si>
    <t>Ивченко Е.</t>
  </si>
  <si>
    <t>Соколов В. Филимонов В.</t>
  </si>
  <si>
    <t>Доценко Е. Васильева Е.</t>
  </si>
  <si>
    <t>Паневина М. Понамарев Д.</t>
  </si>
  <si>
    <t>Рыбалкин</t>
  </si>
  <si>
    <t>Рыбалкин О.</t>
  </si>
  <si>
    <t>Николаева Н.</t>
  </si>
  <si>
    <t>Кравчук Прянишников</t>
  </si>
  <si>
    <t>Яковлева Клинова</t>
  </si>
  <si>
    <t xml:space="preserve">Минаева Хомиченко </t>
  </si>
  <si>
    <t>Минаева Марина</t>
  </si>
  <si>
    <t>21:3</t>
  </si>
  <si>
    <t>21:6</t>
  </si>
  <si>
    <t>Сплав</t>
  </si>
  <si>
    <t>Сила</t>
  </si>
  <si>
    <t>Ратников</t>
  </si>
  <si>
    <t>Колбина</t>
  </si>
  <si>
    <t>Кирюхин Жуков</t>
  </si>
  <si>
    <t>Тулаева Кирилова</t>
  </si>
  <si>
    <t>Кобзева Баканов</t>
  </si>
  <si>
    <t>Борейко</t>
  </si>
  <si>
    <t>Снежковская</t>
  </si>
  <si>
    <t>Попов Егоров</t>
  </si>
  <si>
    <t>Фролова Секлецова</t>
  </si>
  <si>
    <t>Левкова Азизов</t>
  </si>
  <si>
    <t>21:13</t>
  </si>
  <si>
    <t>23:25</t>
  </si>
  <si>
    <t>#Не_лыком</t>
  </si>
  <si>
    <t>Иванов</t>
  </si>
  <si>
    <t>Вахрушева</t>
  </si>
  <si>
    <t>Абрамов Лазарев</t>
  </si>
  <si>
    <t>Кунгурцева Чооду</t>
  </si>
  <si>
    <t>Вертелецкая Добрынин</t>
  </si>
  <si>
    <t>Михайлов</t>
  </si>
  <si>
    <t>Ананьева</t>
  </si>
  <si>
    <t>Ма Динь Андреев</t>
  </si>
  <si>
    <t>Гасперская Березина</t>
  </si>
  <si>
    <t>Князькина Гарченко</t>
  </si>
  <si>
    <t>11:12</t>
  </si>
  <si>
    <t>10:21</t>
  </si>
  <si>
    <t>23:21</t>
  </si>
  <si>
    <t>11:21</t>
  </si>
  <si>
    <t>Михайлов Андреев</t>
  </si>
  <si>
    <t>Ма Динь</t>
  </si>
  <si>
    <t>26:28</t>
  </si>
  <si>
    <t xml:space="preserve">Понамарев </t>
  </si>
  <si>
    <t>Айкин Филимонов</t>
  </si>
  <si>
    <t>Паневина Васильева</t>
  </si>
  <si>
    <t>Доценко Соколов</t>
  </si>
  <si>
    <t>Кравчук</t>
  </si>
  <si>
    <t>Хомиченко Прянишников</t>
  </si>
  <si>
    <t>Клинова Минаева</t>
  </si>
  <si>
    <t>Рыбалкин Яковлева</t>
  </si>
  <si>
    <t>7:21</t>
  </si>
  <si>
    <t>3:21</t>
  </si>
  <si>
    <t>4:21</t>
  </si>
  <si>
    <t>Кирилова</t>
  </si>
  <si>
    <t>Тулаева Колбина</t>
  </si>
  <si>
    <t>Соколов В. Пономарев</t>
  </si>
  <si>
    <t>Доценко Е. паневина</t>
  </si>
  <si>
    <t>Васильева Филимонов</t>
  </si>
  <si>
    <t>Кравчук Николаева</t>
  </si>
  <si>
    <t>Яковлева</t>
  </si>
  <si>
    <t>Паневина</t>
  </si>
  <si>
    <t>Соколов В. Филимонов</t>
  </si>
  <si>
    <t>Доценко Е. Васильева Е</t>
  </si>
  <si>
    <t>Ивченко Понамарев</t>
  </si>
  <si>
    <t>Секлецова</t>
  </si>
  <si>
    <t>Фролова Снежковская</t>
  </si>
  <si>
    <t>20:21</t>
  </si>
  <si>
    <t>Андреев</t>
  </si>
  <si>
    <t>Гасперская</t>
  </si>
  <si>
    <t>Михайлов Ма Динь</t>
  </si>
  <si>
    <t>Ананьева Березина</t>
  </si>
  <si>
    <t>Рыбалкин Николаева</t>
  </si>
  <si>
    <t>20:22</t>
  </si>
  <si>
    <t>Прянишников</t>
  </si>
  <si>
    <t>Минаева</t>
  </si>
  <si>
    <t>Хомиченко Рыбалкин</t>
  </si>
  <si>
    <t>Яковлева Николаева</t>
  </si>
  <si>
    <t>Клинова Кравчук</t>
  </si>
  <si>
    <t>Фролова</t>
  </si>
  <si>
    <t>Секлецова Снежковская</t>
  </si>
  <si>
    <t>Понамарев</t>
  </si>
  <si>
    <t>Ивченко</t>
  </si>
  <si>
    <t>Паневина Айкин</t>
  </si>
  <si>
    <t>Азизов и Ко</t>
  </si>
  <si>
    <t>Ма Динь и Ко</t>
  </si>
  <si>
    <t>Азизов Х.</t>
  </si>
  <si>
    <t>Паневина М.</t>
  </si>
  <si>
    <t>Азизов Х. Егоров Д.</t>
  </si>
  <si>
    <t>Князькина Д. Чооду Ш.</t>
  </si>
  <si>
    <t>Соколов В. Паневина М.</t>
  </si>
  <si>
    <t>Ма Динь Т.</t>
  </si>
  <si>
    <t>Ананьева М.</t>
  </si>
  <si>
    <t>Михайлов А. Гарченко А.</t>
  </si>
  <si>
    <t>Кобзева О. Колбина А.</t>
  </si>
  <si>
    <t>Михайлов А Ананьева М.</t>
  </si>
  <si>
    <t>Ратников и Ко</t>
  </si>
  <si>
    <t>Соколов В.</t>
  </si>
  <si>
    <t>Баканов М.</t>
  </si>
  <si>
    <t>Чооду Ш.</t>
  </si>
  <si>
    <t>Андреев А. Ратников С.</t>
  </si>
  <si>
    <t>Тулаева А. Доценко Е.</t>
  </si>
  <si>
    <t>Березина Д. Баканов М.</t>
  </si>
  <si>
    <t>Князькина Д. Паневина М.</t>
  </si>
  <si>
    <t>24:26</t>
  </si>
  <si>
    <t>Андреев А.</t>
  </si>
  <si>
    <t>Березина Д.</t>
  </si>
  <si>
    <t>Тулаева А.</t>
  </si>
  <si>
    <t>Баканов М. Ратников С.</t>
  </si>
  <si>
    <t>Березина Д. Доценко Е.</t>
  </si>
  <si>
    <t>Доценко Е. Баканов М.</t>
  </si>
  <si>
    <t>Кобзева О. Гарченко А.</t>
  </si>
  <si>
    <t>Ананьева М. Колбина А.</t>
  </si>
  <si>
    <t>Михайлов А. Ма Динь Т.</t>
  </si>
  <si>
    <t>5:21</t>
  </si>
  <si>
    <t>23:20</t>
  </si>
  <si>
    <t>26:24</t>
  </si>
  <si>
    <t>Кубок города Кемерово 2018 года
по бадминтону среди клубных команд</t>
  </si>
  <si>
    <t>2:3</t>
  </si>
  <si>
    <t>2</t>
  </si>
  <si>
    <t>3:2</t>
  </si>
  <si>
    <t>1</t>
  </si>
  <si>
    <t>6-6</t>
  </si>
  <si>
    <t>4-8</t>
  </si>
  <si>
    <t>8-4</t>
  </si>
  <si>
    <t>1,00</t>
  </si>
  <si>
    <t>коэф.</t>
  </si>
  <si>
    <t>5-5</t>
  </si>
  <si>
    <t>Клинова Анжелика</t>
  </si>
</sst>
</file>

<file path=xl/styles.xml><?xml version="1.0" encoding="utf-8"?>
<styleSheet xmlns="http://schemas.openxmlformats.org/spreadsheetml/2006/main">
  <numFmts count="1">
    <numFmt numFmtId="164" formatCode="h:mm;@"/>
  </numFmts>
  <fonts count="60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20"/>
      <color indexed="8"/>
      <name val="Calibri"/>
      <family val="2"/>
      <charset val="204"/>
    </font>
    <font>
      <sz val="14"/>
      <name val="Tahoma"/>
      <family val="2"/>
      <charset val="1"/>
    </font>
    <font>
      <sz val="8"/>
      <name val="Tahoma"/>
      <family val="2"/>
      <charset val="204"/>
    </font>
    <font>
      <strike/>
      <sz val="10"/>
      <name val="Arial Cyr"/>
      <charset val="204"/>
    </font>
    <font>
      <b/>
      <sz val="11"/>
      <name val="Arial"/>
      <family val="2"/>
    </font>
    <font>
      <b/>
      <sz val="14"/>
      <color indexed="8"/>
      <name val="Tahoma"/>
      <family val="2"/>
      <charset val="204"/>
    </font>
    <font>
      <sz val="10"/>
      <name val="Arial Cyr"/>
      <family val="2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9"/>
      <color indexed="8"/>
      <name val="Tahoma"/>
      <family val="2"/>
      <charset val="1"/>
    </font>
    <font>
      <sz val="12"/>
      <color indexed="8"/>
      <name val="Tahoma"/>
      <family val="2"/>
      <charset val="1"/>
    </font>
    <font>
      <b/>
      <sz val="10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i/>
      <sz val="10"/>
      <color theme="0" tint="-0.249977111117893"/>
      <name val="Arial Cyr"/>
      <charset val="204"/>
    </font>
    <font>
      <sz val="10"/>
      <color theme="0" tint="-0.249977111117893"/>
      <name val="Arial Cyr"/>
      <charset val="204"/>
    </font>
    <font>
      <b/>
      <sz val="10"/>
      <color theme="0" tint="-0.249977111117893"/>
      <name val="Arial Cyr"/>
      <charset val="204"/>
    </font>
    <font>
      <b/>
      <sz val="12"/>
      <name val="Calibri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350">
    <xf numFmtId="0" fontId="0" fillId="0" borderId="0" xfId="0"/>
    <xf numFmtId="0" fontId="21" fillId="0" borderId="10" xfId="38" applyFont="1" applyBorder="1"/>
    <xf numFmtId="0" fontId="21" fillId="0" borderId="11" xfId="38" applyFont="1" applyBorder="1"/>
    <xf numFmtId="0" fontId="21" fillId="0" borderId="12" xfId="38" applyFont="1" applyBorder="1"/>
    <xf numFmtId="0" fontId="19" fillId="0" borderId="0" xfId="38"/>
    <xf numFmtId="0" fontId="21" fillId="0" borderId="13" xfId="38" applyFont="1" applyBorder="1"/>
    <xf numFmtId="0" fontId="21" fillId="0" borderId="14" xfId="38" applyFont="1" applyBorder="1"/>
    <xf numFmtId="49" fontId="24" fillId="0" borderId="0" xfId="38" applyNumberFormat="1" applyFont="1" applyFill="1" applyBorder="1" applyAlignment="1">
      <alignment horizontal="center" vertical="center" wrapText="1"/>
    </xf>
    <xf numFmtId="0" fontId="21" fillId="0" borderId="0" xfId="38" applyFont="1" applyFill="1" applyBorder="1"/>
    <xf numFmtId="0" fontId="22" fillId="0" borderId="15" xfId="38" applyFont="1" applyFill="1" applyBorder="1" applyAlignment="1"/>
    <xf numFmtId="49" fontId="26" fillId="0" borderId="0" xfId="38" applyNumberFormat="1" applyFont="1" applyFill="1" applyBorder="1" applyAlignment="1">
      <alignment horizontal="left"/>
    </xf>
    <xf numFmtId="0" fontId="22" fillId="0" borderId="13" xfId="38" applyFont="1" applyBorder="1"/>
    <xf numFmtId="0" fontId="22" fillId="0" borderId="0" xfId="38" applyFont="1" applyFill="1" applyBorder="1" applyAlignment="1"/>
    <xf numFmtId="0" fontId="22" fillId="0" borderId="0" xfId="38" applyFont="1" applyFill="1" applyBorder="1"/>
    <xf numFmtId="0" fontId="26" fillId="0" borderId="0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right"/>
    </xf>
    <xf numFmtId="49" fontId="26" fillId="0" borderId="0" xfId="38" applyNumberFormat="1" applyFont="1" applyFill="1" applyBorder="1"/>
    <xf numFmtId="0" fontId="26" fillId="0" borderId="0" xfId="38" applyFont="1" applyFill="1" applyBorder="1" applyAlignment="1">
      <alignment horizontal="center"/>
    </xf>
    <xf numFmtId="49" fontId="26" fillId="0" borderId="0" xfId="38" applyNumberFormat="1" applyFont="1" applyFill="1" applyBorder="1" applyAlignment="1">
      <alignment horizontal="center"/>
    </xf>
    <xf numFmtId="0" fontId="25" fillId="0" borderId="0" xfId="38" applyFont="1" applyFill="1" applyBorder="1"/>
    <xf numFmtId="0" fontId="21" fillId="0" borderId="16" xfId="38" applyFont="1" applyBorder="1"/>
    <xf numFmtId="0" fontId="27" fillId="0" borderId="17" xfId="38" applyFont="1" applyFill="1" applyBorder="1"/>
    <xf numFmtId="0" fontId="21" fillId="0" borderId="18" xfId="38" applyFont="1" applyBorder="1"/>
    <xf numFmtId="49" fontId="25" fillId="0" borderId="0" xfId="38" applyNumberFormat="1" applyFont="1" applyFill="1" applyBorder="1"/>
    <xf numFmtId="0" fontId="21" fillId="0" borderId="0" xfId="38" applyFont="1" applyFill="1" applyBorder="1" applyAlignment="1">
      <alignment horizontal="left"/>
    </xf>
    <xf numFmtId="49" fontId="26" fillId="0" borderId="19" xfId="38" applyNumberFormat="1" applyFont="1" applyFill="1" applyBorder="1" applyAlignment="1">
      <alignment horizontal="center"/>
    </xf>
    <xf numFmtId="0" fontId="21" fillId="0" borderId="0" xfId="38" applyFont="1" applyBorder="1"/>
    <xf numFmtId="0" fontId="21" fillId="0" borderId="17" xfId="38" applyFont="1" applyBorder="1"/>
    <xf numFmtId="0" fontId="22" fillId="0" borderId="19" xfId="38" applyFont="1" applyFill="1" applyBorder="1" applyAlignment="1">
      <alignment horizontal="center"/>
    </xf>
    <xf numFmtId="49" fontId="22" fillId="0" borderId="19" xfId="38" applyNumberFormat="1" applyFont="1" applyFill="1" applyBorder="1" applyAlignment="1">
      <alignment horizontal="center"/>
    </xf>
    <xf numFmtId="49" fontId="29" fillId="0" borderId="0" xfId="36" applyNumberFormat="1" applyFont="1" applyAlignment="1">
      <alignment horizontal="right"/>
    </xf>
    <xf numFmtId="0" fontId="30" fillId="0" borderId="0" xfId="36" applyFont="1"/>
    <xf numFmtId="0" fontId="29" fillId="0" borderId="0" xfId="36" applyFont="1"/>
    <xf numFmtId="49" fontId="13" fillId="0" borderId="0" xfId="36" applyNumberFormat="1" applyAlignment="1">
      <alignment horizontal="right"/>
    </xf>
    <xf numFmtId="0" fontId="31" fillId="0" borderId="0" xfId="36" applyFont="1"/>
    <xf numFmtId="0" fontId="13" fillId="0" borderId="0" xfId="36"/>
    <xf numFmtId="0" fontId="32" fillId="0" borderId="0" xfId="36" applyFont="1"/>
    <xf numFmtId="0" fontId="13" fillId="0" borderId="0" xfId="36" applyBorder="1"/>
    <xf numFmtId="49" fontId="29" fillId="0" borderId="0" xfId="36" applyNumberFormat="1" applyFont="1" applyAlignment="1">
      <alignment horizontal="center"/>
    </xf>
    <xf numFmtId="0" fontId="34" fillId="0" borderId="0" xfId="0" applyFont="1"/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5" fillId="0" borderId="0" xfId="36" applyFont="1"/>
    <xf numFmtId="1" fontId="26" fillId="0" borderId="19" xfId="38" applyNumberFormat="1" applyFont="1" applyFill="1" applyBorder="1" applyAlignment="1">
      <alignment horizontal="center"/>
    </xf>
    <xf numFmtId="1" fontId="22" fillId="0" borderId="0" xfId="38" applyNumberFormat="1" applyFont="1" applyFill="1" applyBorder="1" applyAlignment="1">
      <alignment horizontal="center"/>
    </xf>
    <xf numFmtId="0" fontId="29" fillId="0" borderId="0" xfId="0" applyFont="1"/>
    <xf numFmtId="0" fontId="33" fillId="0" borderId="0" xfId="0" applyFont="1"/>
    <xf numFmtId="0" fontId="21" fillId="0" borderId="10" xfId="38" applyFont="1" applyBorder="1" applyAlignment="1">
      <alignment horizontal="center"/>
    </xf>
    <xf numFmtId="0" fontId="40" fillId="0" borderId="0" xfId="38" applyFont="1" applyFill="1" applyBorder="1"/>
    <xf numFmtId="0" fontId="40" fillId="0" borderId="0" xfId="38" applyFont="1" applyFill="1" applyBorder="1" applyAlignment="1"/>
    <xf numFmtId="0" fontId="22" fillId="0" borderId="13" xfId="38" applyFont="1" applyFill="1" applyBorder="1" applyAlignment="1"/>
    <xf numFmtId="0" fontId="25" fillId="0" borderId="17" xfId="38" applyFont="1" applyFill="1" applyBorder="1" applyAlignment="1"/>
    <xf numFmtId="0" fontId="41" fillId="0" borderId="0" xfId="38" applyFont="1"/>
    <xf numFmtId="0" fontId="27" fillId="0" borderId="17" xfId="38" applyFont="1" applyFill="1" applyBorder="1" applyAlignment="1"/>
    <xf numFmtId="0" fontId="21" fillId="0" borderId="18" xfId="38" applyFont="1" applyBorder="1" applyAlignment="1"/>
    <xf numFmtId="0" fontId="21" fillId="0" borderId="17" xfId="38" applyFont="1" applyBorder="1" applyAlignment="1"/>
    <xf numFmtId="164" fontId="22" fillId="0" borderId="19" xfId="38" applyNumberFormat="1" applyFont="1" applyFill="1" applyBorder="1" applyAlignment="1">
      <alignment horizontal="center"/>
    </xf>
    <xf numFmtId="49" fontId="39" fillId="24" borderId="19" xfId="36" applyNumberFormat="1" applyFont="1" applyFill="1" applyBorder="1" applyAlignment="1">
      <alignment horizontal="center" vertical="center" wrapText="1"/>
    </xf>
    <xf numFmtId="49" fontId="39" fillId="0" borderId="19" xfId="36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1" fillId="0" borderId="0" xfId="36" applyFont="1" applyAlignment="1"/>
    <xf numFmtId="0" fontId="19" fillId="0" borderId="0" xfId="38" applyBorder="1"/>
    <xf numFmtId="0" fontId="33" fillId="0" borderId="19" xfId="36" applyFont="1" applyBorder="1" applyAlignment="1">
      <alignment horizontal="center"/>
    </xf>
    <xf numFmtId="0" fontId="37" fillId="0" borderId="19" xfId="36" applyFont="1" applyBorder="1" applyAlignment="1">
      <alignment horizontal="center" vertical="center"/>
    </xf>
    <xf numFmtId="49" fontId="37" fillId="0" borderId="19" xfId="36" applyNumberFormat="1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44" fillId="0" borderId="0" xfId="37" applyFont="1" applyAlignment="1">
      <alignment vertical="center" wrapText="1"/>
    </xf>
    <xf numFmtId="0" fontId="20" fillId="0" borderId="0" xfId="37" applyFont="1" applyAlignment="1">
      <alignment vertical="center" wrapText="1"/>
    </xf>
    <xf numFmtId="0" fontId="19" fillId="0" borderId="0" xfId="37" applyAlignment="1">
      <alignment vertical="center" wrapText="1"/>
    </xf>
    <xf numFmtId="0" fontId="45" fillId="0" borderId="0" xfId="37" applyFont="1" applyAlignment="1">
      <alignment horizontal="center" vertical="center" wrapText="1"/>
    </xf>
    <xf numFmtId="0" fontId="44" fillId="0" borderId="0" xfId="37" applyFont="1" applyBorder="1" applyAlignment="1">
      <alignment horizontal="center" vertical="center"/>
    </xf>
    <xf numFmtId="0" fontId="44" fillId="0" borderId="0" xfId="37" applyFont="1" applyBorder="1" applyAlignment="1">
      <alignment vertical="center"/>
    </xf>
    <xf numFmtId="0" fontId="44" fillId="0" borderId="22" xfId="37" applyFont="1" applyBorder="1" applyAlignment="1">
      <alignment vertical="center"/>
    </xf>
    <xf numFmtId="0" fontId="44" fillId="0" borderId="22" xfId="37" applyFont="1" applyBorder="1" applyAlignment="1">
      <alignment horizontal="center" vertical="center"/>
    </xf>
    <xf numFmtId="0" fontId="46" fillId="0" borderId="0" xfId="37" applyFont="1" applyBorder="1" applyAlignment="1">
      <alignment horizontal="center" vertical="center"/>
    </xf>
    <xf numFmtId="0" fontId="44" fillId="0" borderId="0" xfId="37" applyFont="1" applyAlignment="1">
      <alignment vertical="center"/>
    </xf>
    <xf numFmtId="0" fontId="27" fillId="0" borderId="28" xfId="37" applyFont="1" applyBorder="1" applyAlignment="1">
      <alignment horizontal="right" vertical="center"/>
    </xf>
    <xf numFmtId="0" fontId="27" fillId="0" borderId="28" xfId="37" applyFont="1" applyBorder="1" applyAlignment="1">
      <alignment vertical="center"/>
    </xf>
    <xf numFmtId="0" fontId="27" fillId="0" borderId="0" xfId="37" applyFont="1" applyBorder="1" applyAlignment="1">
      <alignment vertical="center"/>
    </xf>
    <xf numFmtId="0" fontId="44" fillId="0" borderId="0" xfId="37" applyFont="1" applyBorder="1" applyAlignment="1">
      <alignment vertical="center" wrapText="1"/>
    </xf>
    <xf numFmtId="0" fontId="47" fillId="0" borderId="0" xfId="37" applyFont="1" applyAlignment="1">
      <alignment horizontal="center" vertical="center" wrapText="1"/>
    </xf>
    <xf numFmtId="0" fontId="44" fillId="0" borderId="0" xfId="37" applyFont="1" applyAlignment="1">
      <alignment horizontal="right" vertical="center"/>
    </xf>
    <xf numFmtId="0" fontId="44" fillId="0" borderId="22" xfId="37" applyFont="1" applyBorder="1" applyAlignment="1">
      <alignment horizontal="center" vertical="center" wrapText="1"/>
    </xf>
    <xf numFmtId="0" fontId="44" fillId="0" borderId="0" xfId="37" applyFont="1" applyBorder="1" applyAlignment="1">
      <alignment horizontal="right" vertical="center"/>
    </xf>
    <xf numFmtId="0" fontId="44" fillId="0" borderId="0" xfId="37" applyFont="1" applyAlignment="1">
      <alignment horizontal="left" vertical="center"/>
    </xf>
    <xf numFmtId="0" fontId="44" fillId="0" borderId="0" xfId="37" applyFont="1" applyAlignment="1">
      <alignment horizontal="center" vertical="center"/>
    </xf>
    <xf numFmtId="0" fontId="27" fillId="0" borderId="19" xfId="37" applyFont="1" applyBorder="1" applyAlignment="1">
      <alignment horizontal="center" vertical="center" wrapText="1"/>
    </xf>
    <xf numFmtId="0" fontId="27" fillId="0" borderId="0" xfId="37" applyFont="1" applyAlignment="1">
      <alignment horizontal="center" vertical="center" wrapText="1"/>
    </xf>
    <xf numFmtId="0" fontId="19" fillId="0" borderId="19" xfId="37" applyBorder="1" applyAlignment="1">
      <alignment vertical="center" wrapText="1"/>
    </xf>
    <xf numFmtId="0" fontId="19" fillId="0" borderId="19" xfId="37" applyBorder="1" applyAlignment="1">
      <alignment horizontal="center" vertical="center" wrapText="1"/>
    </xf>
    <xf numFmtId="0" fontId="19" fillId="0" borderId="30" xfId="37" applyBorder="1" applyAlignment="1">
      <alignment vertical="center" wrapText="1"/>
    </xf>
    <xf numFmtId="0" fontId="19" fillId="0" borderId="26" xfId="37" applyBorder="1" applyAlignment="1">
      <alignment horizontal="center" vertical="center" wrapText="1"/>
    </xf>
    <xf numFmtId="0" fontId="19" fillId="0" borderId="20" xfId="37" applyBorder="1" applyAlignment="1">
      <alignment vertical="center" wrapText="1"/>
    </xf>
    <xf numFmtId="0" fontId="19" fillId="0" borderId="0" xfId="37" applyBorder="1" applyAlignment="1">
      <alignment vertical="center" wrapText="1"/>
    </xf>
    <xf numFmtId="0" fontId="19" fillId="0" borderId="0" xfId="37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0" fontId="22" fillId="0" borderId="17" xfId="38" applyFont="1" applyFill="1" applyBorder="1" applyAlignment="1">
      <alignment horizontal="right"/>
    </xf>
    <xf numFmtId="0" fontId="25" fillId="0" borderId="17" xfId="38" applyFont="1" applyFill="1" applyBorder="1"/>
    <xf numFmtId="49" fontId="26" fillId="0" borderId="17" xfId="38" applyNumberFormat="1" applyFont="1" applyFill="1" applyBorder="1" applyAlignment="1">
      <alignment horizontal="center"/>
    </xf>
    <xf numFmtId="1" fontId="21" fillId="0" borderId="0" xfId="38" applyNumberFormat="1" applyFont="1" applyFill="1" applyBorder="1" applyAlignment="1">
      <alignment horizontal="center" vertical="center" shrinkToFit="1"/>
    </xf>
    <xf numFmtId="0" fontId="22" fillId="0" borderId="0" xfId="38" applyFont="1" applyFill="1" applyBorder="1" applyAlignment="1">
      <alignment horizontal="right"/>
    </xf>
    <xf numFmtId="49" fontId="24" fillId="0" borderId="0" xfId="38" applyNumberFormat="1" applyFont="1" applyFill="1" applyBorder="1" applyAlignment="1">
      <alignment horizontal="center" vertical="center" wrapText="1"/>
    </xf>
    <xf numFmtId="0" fontId="43" fillId="0" borderId="0" xfId="0" applyFont="1" applyAlignment="1"/>
    <xf numFmtId="0" fontId="50" fillId="0" borderId="0" xfId="0" applyFont="1" applyBorder="1" applyAlignment="1">
      <alignment horizontal="center" vertical="top" wrapText="1"/>
    </xf>
    <xf numFmtId="0" fontId="22" fillId="0" borderId="0" xfId="38" applyFont="1" applyFill="1" applyBorder="1" applyAlignment="1">
      <alignment horizontal="right"/>
    </xf>
    <xf numFmtId="0" fontId="40" fillId="0" borderId="0" xfId="38" applyFont="1" applyFill="1" applyBorder="1" applyAlignment="1">
      <alignment horizontal="center"/>
    </xf>
    <xf numFmtId="49" fontId="21" fillId="0" borderId="0" xfId="38" applyNumberFormat="1" applyFont="1" applyFill="1" applyBorder="1" applyAlignment="1">
      <alignment horizontal="center" vertical="center" shrinkToFit="1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0" fontId="43" fillId="0" borderId="0" xfId="0" applyFont="1" applyAlignment="1">
      <alignment horizontal="left"/>
    </xf>
    <xf numFmtId="0" fontId="25" fillId="0" borderId="17" xfId="38" applyFont="1" applyFill="1" applyBorder="1" applyAlignment="1">
      <alignment horizontal="center"/>
    </xf>
    <xf numFmtId="16" fontId="21" fillId="0" borderId="14" xfId="38" applyNumberFormat="1" applyFont="1" applyBorder="1"/>
    <xf numFmtId="17" fontId="21" fillId="0" borderId="14" xfId="38" applyNumberFormat="1" applyFont="1" applyBorder="1"/>
    <xf numFmtId="0" fontId="21" fillId="0" borderId="16" xfId="38" applyFont="1" applyBorder="1" applyAlignment="1"/>
    <xf numFmtId="0" fontId="0" fillId="0" borderId="0" xfId="0" applyBorder="1"/>
    <xf numFmtId="0" fontId="35" fillId="0" borderId="0" xfId="36" applyFont="1" applyBorder="1"/>
    <xf numFmtId="0" fontId="21" fillId="0" borderId="0" xfId="38" applyFont="1" applyBorder="1" applyAlignment="1"/>
    <xf numFmtId="0" fontId="34" fillId="0" borderId="0" xfId="0" applyFont="1" applyBorder="1"/>
    <xf numFmtId="49" fontId="0" fillId="0" borderId="0" xfId="0" applyNumberFormat="1" applyBorder="1" applyAlignment="1">
      <alignment horizontal="center" vertical="center"/>
    </xf>
    <xf numFmtId="0" fontId="39" fillId="0" borderId="19" xfId="36" applyFont="1" applyBorder="1" applyAlignment="1">
      <alignment horizontal="center" vertical="center"/>
    </xf>
    <xf numFmtId="0" fontId="38" fillId="0" borderId="19" xfId="0" applyNumberFormat="1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9" fillId="0" borderId="0" xfId="0" applyFont="1"/>
    <xf numFmtId="49" fontId="21" fillId="0" borderId="19" xfId="38" applyNumberFormat="1" applyFont="1" applyFill="1" applyBorder="1" applyAlignment="1">
      <alignment horizontal="center" vertical="center" shrinkToFit="1"/>
    </xf>
    <xf numFmtId="0" fontId="22" fillId="0" borderId="0" xfId="38" applyFont="1" applyFill="1" applyBorder="1" applyAlignment="1">
      <alignment horizontal="center"/>
    </xf>
    <xf numFmtId="0" fontId="22" fillId="0" borderId="0" xfId="38" applyFont="1" applyFill="1" applyBorder="1" applyAlignment="1">
      <alignment horizontal="right"/>
    </xf>
    <xf numFmtId="49" fontId="24" fillId="0" borderId="0" xfId="38" applyNumberFormat="1" applyFont="1" applyFill="1" applyBorder="1" applyAlignment="1">
      <alignment horizontal="center" vertical="center" wrapText="1"/>
    </xf>
    <xf numFmtId="49" fontId="21" fillId="0" borderId="0" xfId="38" applyNumberFormat="1" applyFont="1" applyFill="1" applyBorder="1" applyAlignment="1">
      <alignment horizontal="center" vertical="center" shrinkToFit="1"/>
    </xf>
    <xf numFmtId="0" fontId="25" fillId="0" borderId="0" xfId="38" applyFont="1" applyFill="1" applyBorder="1" applyAlignment="1">
      <alignment horizontal="center"/>
    </xf>
    <xf numFmtId="0" fontId="25" fillId="0" borderId="17" xfId="38" applyFont="1" applyFill="1" applyBorder="1" applyAlignment="1">
      <alignment horizontal="center"/>
    </xf>
    <xf numFmtId="0" fontId="51" fillId="0" borderId="19" xfId="36" applyFont="1" applyBorder="1" applyAlignment="1">
      <alignment horizontal="center" vertical="center" wrapText="1"/>
    </xf>
    <xf numFmtId="0" fontId="52" fillId="0" borderId="19" xfId="36" applyFont="1" applyBorder="1" applyAlignment="1">
      <alignment horizontal="center" vertical="center" wrapText="1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7" fillId="0" borderId="0" xfId="38" applyFont="1" applyFill="1" applyBorder="1" applyAlignment="1"/>
    <xf numFmtId="0" fontId="21" fillId="0" borderId="0" xfId="38" applyFont="1" applyBorder="1" applyAlignment="1">
      <alignment horizontal="center"/>
    </xf>
    <xf numFmtId="49" fontId="22" fillId="0" borderId="0" xfId="38" applyNumberFormat="1" applyFont="1" applyFill="1" applyBorder="1" applyAlignment="1">
      <alignment horizontal="center"/>
    </xf>
    <xf numFmtId="1" fontId="26" fillId="0" borderId="0" xfId="38" applyNumberFormat="1" applyFont="1" applyFill="1" applyBorder="1" applyAlignment="1">
      <alignment horizontal="center"/>
    </xf>
    <xf numFmtId="49" fontId="22" fillId="0" borderId="0" xfId="38" applyNumberFormat="1" applyFont="1" applyFill="1" applyBorder="1" applyAlignment="1">
      <alignment vertical="center" wrapText="1"/>
    </xf>
    <xf numFmtId="49" fontId="42" fillId="0" borderId="0" xfId="38" applyNumberFormat="1" applyFont="1" applyFill="1" applyBorder="1" applyAlignment="1">
      <alignment vertical="center" wrapText="1"/>
    </xf>
    <xf numFmtId="49" fontId="24" fillId="0" borderId="0" xfId="38" applyNumberFormat="1" applyFont="1" applyFill="1" applyBorder="1" applyAlignment="1">
      <alignment vertical="center" wrapText="1"/>
    </xf>
    <xf numFmtId="0" fontId="22" fillId="0" borderId="0" xfId="38" applyFont="1" applyFill="1" applyBorder="1" applyAlignment="1">
      <alignment vertical="center"/>
    </xf>
    <xf numFmtId="0" fontId="26" fillId="0" borderId="0" xfId="38" applyFont="1" applyFill="1" applyBorder="1" applyAlignment="1">
      <alignment vertical="center" wrapText="1"/>
    </xf>
    <xf numFmtId="0" fontId="22" fillId="0" borderId="0" xfId="38" applyFont="1" applyFill="1" applyBorder="1" applyAlignment="1">
      <alignment vertical="center" wrapText="1"/>
    </xf>
    <xf numFmtId="0" fontId="21" fillId="0" borderId="0" xfId="38" applyFont="1" applyFill="1" applyBorder="1" applyAlignment="1">
      <alignment vertical="center" shrinkToFit="1"/>
    </xf>
    <xf numFmtId="49" fontId="21" fillId="0" borderId="0" xfId="38" applyNumberFormat="1" applyFont="1" applyFill="1" applyBorder="1" applyAlignment="1">
      <alignment vertical="center" shrinkToFit="1"/>
    </xf>
    <xf numFmtId="1" fontId="21" fillId="0" borderId="0" xfId="38" applyNumberFormat="1" applyFont="1" applyFill="1" applyBorder="1" applyAlignment="1">
      <alignment vertical="center" shrinkToFit="1"/>
    </xf>
    <xf numFmtId="49" fontId="21" fillId="0" borderId="0" xfId="38" applyNumberFormat="1" applyFont="1" applyFill="1" applyBorder="1" applyAlignment="1">
      <alignment vertical="center" wrapText="1" shrinkToFit="1"/>
    </xf>
    <xf numFmtId="0" fontId="36" fillId="0" borderId="0" xfId="38" applyFont="1" applyFill="1" applyBorder="1" applyAlignment="1">
      <alignment vertical="center"/>
    </xf>
    <xf numFmtId="2" fontId="36" fillId="0" borderId="0" xfId="38" applyNumberFormat="1" applyFont="1" applyFill="1" applyBorder="1" applyAlignment="1">
      <alignment vertical="center"/>
    </xf>
    <xf numFmtId="0" fontId="25" fillId="0" borderId="0" xfId="38" applyFont="1" applyFill="1" applyBorder="1" applyAlignment="1"/>
    <xf numFmtId="0" fontId="48" fillId="0" borderId="19" xfId="0" applyFont="1" applyBorder="1" applyAlignment="1">
      <alignment vertical="top" wrapText="1"/>
    </xf>
    <xf numFmtId="0" fontId="48" fillId="0" borderId="19" xfId="0" applyFont="1" applyBorder="1" applyAlignment="1">
      <alignment horizontal="center" vertical="top" wrapText="1"/>
    </xf>
    <xf numFmtId="0" fontId="49" fillId="0" borderId="26" xfId="0" applyFont="1" applyBorder="1" applyAlignment="1">
      <alignment horizontal="center" wrapText="1"/>
    </xf>
    <xf numFmtId="0" fontId="49" fillId="0" borderId="23" xfId="0" applyFont="1" applyBorder="1" applyAlignment="1">
      <alignment horizontal="center" wrapText="1"/>
    </xf>
    <xf numFmtId="0" fontId="26" fillId="0" borderId="0" xfId="38" applyFont="1" applyFill="1" applyBorder="1" applyAlignment="1">
      <alignment vertical="center" shrinkToFit="1"/>
    </xf>
    <xf numFmtId="0" fontId="21" fillId="0" borderId="11" xfId="38" applyFont="1" applyBorder="1" applyAlignment="1"/>
    <xf numFmtId="49" fontId="21" fillId="0" borderId="19" xfId="38" applyNumberFormat="1" applyFont="1" applyFill="1" applyBorder="1" applyAlignment="1">
      <alignment horizontal="center" vertical="center" shrinkToFit="1"/>
    </xf>
    <xf numFmtId="49" fontId="21" fillId="0" borderId="19" xfId="38" applyNumberFormat="1" applyFont="1" applyFill="1" applyBorder="1" applyAlignment="1">
      <alignment horizontal="center" vertical="center" shrinkToFit="1"/>
    </xf>
    <xf numFmtId="49" fontId="24" fillId="0" borderId="0" xfId="38" applyNumberFormat="1" applyFont="1" applyFill="1" applyBorder="1" applyAlignment="1">
      <alignment horizontal="center" vertical="center" wrapText="1"/>
    </xf>
    <xf numFmtId="0" fontId="22" fillId="0" borderId="0" xfId="38" applyFont="1" applyFill="1" applyBorder="1" applyAlignment="1">
      <alignment horizontal="center"/>
    </xf>
    <xf numFmtId="0" fontId="22" fillId="0" borderId="0" xfId="38" applyFont="1" applyFill="1" applyBorder="1" applyAlignment="1">
      <alignment horizontal="right"/>
    </xf>
    <xf numFmtId="0" fontId="25" fillId="0" borderId="17" xfId="38" applyFont="1" applyFill="1" applyBorder="1" applyAlignment="1">
      <alignment horizontal="center"/>
    </xf>
    <xf numFmtId="49" fontId="22" fillId="0" borderId="26" xfId="38" applyNumberFormat="1" applyFont="1" applyFill="1" applyBorder="1" applyAlignment="1">
      <alignment horizontal="center"/>
    </xf>
    <xf numFmtId="0" fontId="19" fillId="0" borderId="25" xfId="38" applyBorder="1" applyAlignment="1">
      <alignment horizontal="center" vertical="center"/>
    </xf>
    <xf numFmtId="0" fontId="19" fillId="0" borderId="24" xfId="38" applyBorder="1" applyAlignment="1">
      <alignment horizontal="center" vertical="center"/>
    </xf>
    <xf numFmtId="49" fontId="53" fillId="0" borderId="31" xfId="38" applyNumberFormat="1" applyFont="1" applyFill="1" applyBorder="1" applyAlignment="1">
      <alignment horizontal="center"/>
    </xf>
    <xf numFmtId="49" fontId="54" fillId="0" borderId="23" xfId="38" applyNumberFormat="1" applyFont="1" applyFill="1" applyBorder="1" applyAlignment="1">
      <alignment horizontal="center"/>
    </xf>
    <xf numFmtId="49" fontId="54" fillId="0" borderId="26" xfId="38" applyNumberFormat="1" applyFont="1" applyFill="1" applyBorder="1" applyAlignment="1">
      <alignment horizontal="center"/>
    </xf>
    <xf numFmtId="49" fontId="53" fillId="0" borderId="31" xfId="38" applyNumberFormat="1" applyFont="1" applyFill="1" applyBorder="1" applyAlignment="1">
      <alignment horizontal="center" vertical="center" wrapText="1"/>
    </xf>
    <xf numFmtId="49" fontId="53" fillId="0" borderId="23" xfId="38" applyNumberFormat="1" applyFont="1" applyFill="1" applyBorder="1" applyAlignment="1">
      <alignment horizontal="center" vertical="center" wrapText="1"/>
    </xf>
    <xf numFmtId="49" fontId="53" fillId="0" borderId="26" xfId="38" applyNumberFormat="1" applyFont="1" applyFill="1" applyBorder="1" applyAlignment="1">
      <alignment horizontal="center" vertical="center" shrinkToFit="1"/>
    </xf>
    <xf numFmtId="49" fontId="53" fillId="0" borderId="31" xfId="38" applyNumberFormat="1" applyFont="1" applyFill="1" applyBorder="1" applyAlignment="1">
      <alignment horizontal="center" vertical="center" shrinkToFit="1"/>
    </xf>
    <xf numFmtId="49" fontId="53" fillId="0" borderId="23" xfId="38" applyNumberFormat="1" applyFont="1" applyFill="1" applyBorder="1" applyAlignment="1">
      <alignment horizontal="center" vertical="center" shrinkToFit="1"/>
    </xf>
    <xf numFmtId="0" fontId="55" fillId="0" borderId="27" xfId="38" applyFont="1" applyFill="1" applyBorder="1" applyAlignment="1"/>
    <xf numFmtId="49" fontId="56" fillId="25" borderId="26" xfId="38" applyNumberFormat="1" applyFont="1" applyFill="1" applyBorder="1" applyAlignment="1">
      <alignment horizontal="center"/>
    </xf>
    <xf numFmtId="49" fontId="55" fillId="0" borderId="28" xfId="38" applyNumberFormat="1" applyFont="1" applyFill="1" applyBorder="1" applyAlignment="1">
      <alignment horizontal="center"/>
    </xf>
    <xf numFmtId="49" fontId="55" fillId="0" borderId="26" xfId="38" applyNumberFormat="1" applyFont="1" applyFill="1" applyBorder="1" applyAlignment="1">
      <alignment horizontal="center"/>
    </xf>
    <xf numFmtId="0" fontId="19" fillId="0" borderId="15" xfId="38" applyFont="1" applyBorder="1"/>
    <xf numFmtId="49" fontId="57" fillId="25" borderId="31" xfId="38" applyNumberFormat="1" applyFont="1" applyFill="1" applyBorder="1" applyAlignment="1">
      <alignment horizontal="center"/>
    </xf>
    <xf numFmtId="49" fontId="19" fillId="0" borderId="0" xfId="38" applyNumberFormat="1" applyFont="1" applyFill="1" applyBorder="1" applyAlignment="1">
      <alignment horizontal="center"/>
    </xf>
    <xf numFmtId="49" fontId="19" fillId="0" borderId="31" xfId="38" applyNumberFormat="1" applyFont="1" applyFill="1" applyBorder="1" applyAlignment="1">
      <alignment horizontal="center"/>
    </xf>
    <xf numFmtId="0" fontId="55" fillId="0" borderId="21" xfId="38" applyFont="1" applyBorder="1"/>
    <xf numFmtId="49" fontId="56" fillId="25" borderId="23" xfId="38" applyNumberFormat="1" applyFont="1" applyFill="1" applyBorder="1" applyAlignment="1">
      <alignment horizontal="center"/>
    </xf>
    <xf numFmtId="49" fontId="55" fillId="0" borderId="22" xfId="38" applyNumberFormat="1" applyFont="1" applyFill="1" applyBorder="1" applyAlignment="1">
      <alignment horizontal="center"/>
    </xf>
    <xf numFmtId="49" fontId="55" fillId="0" borderId="23" xfId="38" applyNumberFormat="1" applyFont="1" applyFill="1" applyBorder="1" applyAlignment="1">
      <alignment horizontal="center"/>
    </xf>
    <xf numFmtId="0" fontId="19" fillId="0" borderId="27" xfId="38" applyFont="1" applyBorder="1"/>
    <xf numFmtId="49" fontId="56" fillId="25" borderId="28" xfId="38" applyNumberFormat="1" applyFont="1" applyFill="1" applyBorder="1" applyAlignment="1">
      <alignment horizontal="center"/>
    </xf>
    <xf numFmtId="49" fontId="53" fillId="0" borderId="26" xfId="38" applyNumberFormat="1" applyFont="1" applyFill="1" applyBorder="1" applyAlignment="1">
      <alignment horizontal="center"/>
    </xf>
    <xf numFmtId="49" fontId="55" fillId="0" borderId="31" xfId="38" applyNumberFormat="1" applyFont="1" applyFill="1" applyBorder="1" applyAlignment="1">
      <alignment horizontal="center" vertical="center"/>
    </xf>
    <xf numFmtId="49" fontId="58" fillId="25" borderId="0" xfId="38" applyNumberFormat="1" applyFont="1" applyFill="1" applyBorder="1" applyAlignment="1">
      <alignment horizontal="center" vertical="center" wrapText="1"/>
    </xf>
    <xf numFmtId="0" fontId="19" fillId="0" borderId="21" xfId="38" applyFont="1" applyBorder="1"/>
    <xf numFmtId="49" fontId="55" fillId="0" borderId="23" xfId="38" applyNumberFormat="1" applyFont="1" applyFill="1" applyBorder="1" applyAlignment="1">
      <alignment horizontal="center" vertical="center"/>
    </xf>
    <xf numFmtId="49" fontId="58" fillId="25" borderId="22" xfId="38" applyNumberFormat="1" applyFont="1" applyFill="1" applyBorder="1" applyAlignment="1">
      <alignment horizontal="center" vertical="center" wrapText="1"/>
    </xf>
    <xf numFmtId="49" fontId="19" fillId="0" borderId="26" xfId="38" applyNumberFormat="1" applyFont="1" applyFill="1" applyBorder="1" applyAlignment="1">
      <alignment horizontal="center" vertical="center" shrinkToFit="1"/>
    </xf>
    <xf numFmtId="49" fontId="57" fillId="25" borderId="26" xfId="38" applyNumberFormat="1" applyFont="1" applyFill="1" applyBorder="1" applyAlignment="1">
      <alignment horizontal="center" vertical="center" shrinkToFit="1"/>
    </xf>
    <xf numFmtId="49" fontId="19" fillId="0" borderId="31" xfId="38" applyNumberFormat="1" applyFont="1" applyFill="1" applyBorder="1" applyAlignment="1">
      <alignment horizontal="center" vertical="center" shrinkToFit="1"/>
    </xf>
    <xf numFmtId="49" fontId="19" fillId="0" borderId="0" xfId="38" applyNumberFormat="1" applyFont="1" applyFill="1" applyBorder="1" applyAlignment="1">
      <alignment horizontal="center" vertical="center" shrinkToFit="1"/>
    </xf>
    <xf numFmtId="49" fontId="57" fillId="25" borderId="31" xfId="38" applyNumberFormat="1" applyFont="1" applyFill="1" applyBorder="1" applyAlignment="1">
      <alignment horizontal="center" vertical="center" shrinkToFit="1"/>
    </xf>
    <xf numFmtId="49" fontId="19" fillId="0" borderId="23" xfId="38" applyNumberFormat="1" applyFont="1" applyFill="1" applyBorder="1" applyAlignment="1">
      <alignment horizontal="center" vertical="center" shrinkToFit="1"/>
    </xf>
    <xf numFmtId="49" fontId="19" fillId="0" borderId="22" xfId="38" applyNumberFormat="1" applyFont="1" applyFill="1" applyBorder="1" applyAlignment="1">
      <alignment horizontal="center" vertical="center" shrinkToFit="1"/>
    </xf>
    <xf numFmtId="49" fontId="57" fillId="25" borderId="23" xfId="38" applyNumberFormat="1" applyFont="1" applyFill="1" applyBorder="1" applyAlignment="1">
      <alignment horizontal="center" vertical="center" shrinkToFit="1"/>
    </xf>
    <xf numFmtId="49" fontId="53" fillId="0" borderId="0" xfId="38" applyNumberFormat="1" applyFont="1" applyFill="1" applyBorder="1" applyAlignment="1">
      <alignment horizontal="center"/>
    </xf>
    <xf numFmtId="49" fontId="19" fillId="0" borderId="0" xfId="38" applyNumberFormat="1" applyFont="1" applyFill="1" applyBorder="1" applyAlignment="1">
      <alignment horizontal="center" vertical="center" wrapText="1"/>
    </xf>
    <xf numFmtId="2" fontId="53" fillId="0" borderId="22" xfId="38" applyNumberFormat="1" applyFont="1" applyFill="1" applyBorder="1" applyAlignment="1">
      <alignment horizontal="center" vertical="center" wrapText="1"/>
    </xf>
    <xf numFmtId="49" fontId="19" fillId="0" borderId="28" xfId="38" applyNumberFormat="1" applyFont="1" applyFill="1" applyBorder="1" applyAlignment="1">
      <alignment horizontal="center" vertical="center" shrinkToFit="1"/>
    </xf>
    <xf numFmtId="49" fontId="53" fillId="0" borderId="0" xfId="38" applyNumberFormat="1" applyFont="1" applyFill="1" applyBorder="1" applyAlignment="1">
      <alignment horizontal="center" vertical="center" shrinkToFit="1"/>
    </xf>
    <xf numFmtId="2" fontId="53" fillId="0" borderId="22" xfId="38" applyNumberFormat="1" applyFont="1" applyFill="1" applyBorder="1" applyAlignment="1">
      <alignment horizontal="center" vertical="center" shrinkToFit="1"/>
    </xf>
    <xf numFmtId="49" fontId="54" fillId="0" borderId="22" xfId="38" applyNumberFormat="1" applyFont="1" applyFill="1" applyBorder="1" applyAlignment="1">
      <alignment horizontal="center"/>
    </xf>
    <xf numFmtId="0" fontId="59" fillId="0" borderId="26" xfId="0" applyFont="1" applyBorder="1" applyAlignment="1">
      <alignment horizontal="center" vertical="top" wrapText="1"/>
    </xf>
    <xf numFmtId="0" fontId="59" fillId="0" borderId="31" xfId="0" applyFont="1" applyBorder="1" applyAlignment="1">
      <alignment vertical="top" wrapText="1"/>
    </xf>
    <xf numFmtId="0" fontId="59" fillId="0" borderId="23" xfId="0" applyFont="1" applyBorder="1" applyAlignment="1">
      <alignment vertical="top" wrapText="1"/>
    </xf>
    <xf numFmtId="0" fontId="59" fillId="0" borderId="31" xfId="0" applyFont="1" applyBorder="1" applyAlignment="1">
      <alignment horizontal="center" vertical="top" wrapText="1"/>
    </xf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49" fontId="24" fillId="0" borderId="0" xfId="38" applyNumberFormat="1" applyFont="1" applyFill="1" applyBorder="1" applyAlignment="1">
      <alignment horizontal="center" vertical="center" wrapText="1"/>
    </xf>
    <xf numFmtId="0" fontId="21" fillId="0" borderId="10" xfId="38" applyFont="1" applyBorder="1" applyAlignment="1">
      <alignment horizontal="center"/>
    </xf>
    <xf numFmtId="0" fontId="19" fillId="0" borderId="26" xfId="38" applyBorder="1" applyAlignment="1">
      <alignment horizontal="center" vertical="center"/>
    </xf>
    <xf numFmtId="0" fontId="19" fillId="0" borderId="23" xfId="38" applyBorder="1" applyAlignment="1">
      <alignment horizontal="center" vertical="center"/>
    </xf>
    <xf numFmtId="0" fontId="25" fillId="0" borderId="17" xfId="38" applyFont="1" applyFill="1" applyBorder="1" applyAlignment="1">
      <alignment horizontal="center"/>
    </xf>
    <xf numFmtId="0" fontId="50" fillId="0" borderId="19" xfId="0" applyFont="1" applyBorder="1" applyAlignment="1">
      <alignment horizontal="center" vertical="top" wrapText="1"/>
    </xf>
    <xf numFmtId="0" fontId="49" fillId="0" borderId="19" xfId="0" applyFont="1" applyBorder="1" applyAlignment="1">
      <alignment horizontal="center" wrapText="1"/>
    </xf>
    <xf numFmtId="0" fontId="19" fillId="0" borderId="27" xfId="37" applyBorder="1" applyAlignment="1">
      <alignment horizontal="left" vertical="center" wrapText="1"/>
    </xf>
    <xf numFmtId="0" fontId="19" fillId="0" borderId="25" xfId="37" applyBorder="1" applyAlignment="1">
      <alignment horizontal="left" vertical="center" wrapText="1"/>
    </xf>
    <xf numFmtId="0" fontId="20" fillId="0" borderId="0" xfId="37" applyFont="1" applyAlignment="1">
      <alignment vertical="center" wrapText="1"/>
    </xf>
    <xf numFmtId="0" fontId="44" fillId="0" borderId="0" xfId="37" applyFont="1" applyBorder="1" applyAlignment="1">
      <alignment horizontal="right" vertical="center" wrapText="1"/>
    </xf>
    <xf numFmtId="0" fontId="44" fillId="0" borderId="0" xfId="37" applyFont="1" applyBorder="1" applyAlignment="1">
      <alignment horizontal="center" vertical="center"/>
    </xf>
    <xf numFmtId="0" fontId="27" fillId="0" borderId="30" xfId="37" applyFont="1" applyBorder="1" applyAlignment="1">
      <alignment horizontal="center" vertical="center" wrapText="1"/>
    </xf>
    <xf numFmtId="0" fontId="27" fillId="0" borderId="20" xfId="37" applyFont="1" applyBorder="1" applyAlignment="1">
      <alignment horizontal="center" vertical="center" wrapText="1"/>
    </xf>
    <xf numFmtId="0" fontId="19" fillId="0" borderId="30" xfId="37" applyBorder="1" applyAlignment="1">
      <alignment horizontal="center" vertical="center" wrapText="1"/>
    </xf>
    <xf numFmtId="0" fontId="19" fillId="0" borderId="20" xfId="37" applyBorder="1" applyAlignment="1">
      <alignment horizontal="center" vertical="center" wrapText="1"/>
    </xf>
    <xf numFmtId="0" fontId="44" fillId="0" borderId="22" xfId="37" applyFont="1" applyBorder="1" applyAlignment="1">
      <alignment horizontal="center" vertical="center" wrapText="1"/>
    </xf>
    <xf numFmtId="0" fontId="44" fillId="0" borderId="0" xfId="37" applyFont="1" applyBorder="1" applyAlignment="1">
      <alignment horizontal="center" vertical="center" wrapText="1"/>
    </xf>
    <xf numFmtId="0" fontId="19" fillId="0" borderId="30" xfId="37" applyBorder="1" applyAlignment="1">
      <alignment horizontal="left" vertical="center" wrapText="1"/>
    </xf>
    <xf numFmtId="0" fontId="19" fillId="0" borderId="20" xfId="37" applyBorder="1" applyAlignment="1">
      <alignment horizontal="left" vertical="center" wrapText="1"/>
    </xf>
    <xf numFmtId="0" fontId="19" fillId="0" borderId="19" xfId="37" applyBorder="1" applyAlignment="1">
      <alignment horizontal="left" vertical="center" wrapText="1"/>
    </xf>
    <xf numFmtId="0" fontId="19" fillId="0" borderId="22" xfId="37" applyBorder="1" applyAlignment="1">
      <alignment horizontal="left" vertical="center" wrapText="1"/>
    </xf>
    <xf numFmtId="0" fontId="22" fillId="0" borderId="15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left"/>
    </xf>
    <xf numFmtId="0" fontId="22" fillId="0" borderId="29" xfId="38" applyFont="1" applyFill="1" applyBorder="1" applyAlignment="1">
      <alignment horizontal="left"/>
    </xf>
    <xf numFmtId="1" fontId="21" fillId="0" borderId="19" xfId="38" applyNumberFormat="1" applyFont="1" applyFill="1" applyBorder="1" applyAlignment="1">
      <alignment horizontal="center" vertical="center" shrinkToFit="1"/>
    </xf>
    <xf numFmtId="0" fontId="21" fillId="0" borderId="19" xfId="38" applyFont="1" applyFill="1" applyBorder="1" applyAlignment="1">
      <alignment horizontal="center" vertical="center" shrinkToFit="1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2" fillId="0" borderId="19" xfId="38" applyFont="1" applyFill="1" applyBorder="1" applyAlignment="1">
      <alignment horizontal="center" vertical="center" wrapText="1"/>
    </xf>
    <xf numFmtId="0" fontId="22" fillId="0" borderId="26" xfId="38" applyFont="1" applyFill="1" applyBorder="1" applyAlignment="1">
      <alignment horizontal="center" vertical="center" wrapText="1"/>
    </xf>
    <xf numFmtId="0" fontId="22" fillId="0" borderId="23" xfId="38" applyFont="1" applyFill="1" applyBorder="1" applyAlignment="1">
      <alignment horizontal="center" vertical="center" wrapText="1"/>
    </xf>
    <xf numFmtId="0" fontId="22" fillId="0" borderId="19" xfId="38" applyFont="1" applyFill="1" applyBorder="1" applyAlignment="1">
      <alignment horizontal="center" vertical="center"/>
    </xf>
    <xf numFmtId="0" fontId="26" fillId="0" borderId="19" xfId="38" applyFont="1" applyFill="1" applyBorder="1" applyAlignment="1">
      <alignment horizontal="center" vertical="center" wrapText="1"/>
    </xf>
    <xf numFmtId="0" fontId="26" fillId="0" borderId="19" xfId="38" applyFont="1" applyFill="1" applyBorder="1" applyAlignment="1">
      <alignment horizontal="center" vertical="center" shrinkToFit="1"/>
    </xf>
    <xf numFmtId="49" fontId="42" fillId="0" borderId="0" xfId="38" applyNumberFormat="1" applyFont="1" applyFill="1" applyBorder="1" applyAlignment="1">
      <alignment horizontal="center" vertical="center" wrapText="1"/>
    </xf>
    <xf numFmtId="49" fontId="24" fillId="0" borderId="0" xfId="38" applyNumberFormat="1" applyFont="1" applyFill="1" applyBorder="1" applyAlignment="1">
      <alignment horizontal="center" vertical="center" wrapText="1"/>
    </xf>
    <xf numFmtId="0" fontId="22" fillId="0" borderId="13" xfId="38" applyFont="1" applyFill="1" applyBorder="1" applyAlignment="1">
      <alignment horizontal="center"/>
    </xf>
    <xf numFmtId="0" fontId="22" fillId="0" borderId="29" xfId="38" applyFont="1" applyFill="1" applyBorder="1" applyAlignment="1">
      <alignment horizontal="center"/>
    </xf>
    <xf numFmtId="0" fontId="22" fillId="0" borderId="15" xfId="38" applyFont="1" applyFill="1" applyBorder="1" applyAlignment="1">
      <alignment horizontal="center"/>
    </xf>
    <xf numFmtId="0" fontId="22" fillId="0" borderId="0" xfId="38" applyFont="1" applyFill="1" applyBorder="1" applyAlignment="1">
      <alignment horizontal="center"/>
    </xf>
    <xf numFmtId="0" fontId="21" fillId="0" borderId="11" xfId="38" applyFont="1" applyBorder="1" applyAlignment="1">
      <alignment horizontal="center"/>
    </xf>
    <xf numFmtId="49" fontId="22" fillId="0" borderId="0" xfId="38" applyNumberFormat="1" applyFont="1" applyFill="1" applyBorder="1" applyAlignment="1">
      <alignment horizontal="center" vertical="center" wrapText="1"/>
    </xf>
    <xf numFmtId="0" fontId="22" fillId="0" borderId="0" xfId="38" applyFont="1" applyFill="1" applyBorder="1" applyAlignment="1">
      <alignment horizontal="right"/>
    </xf>
    <xf numFmtId="0" fontId="25" fillId="0" borderId="0" xfId="38" applyFont="1" applyFill="1" applyBorder="1" applyAlignment="1">
      <alignment horizontal="left"/>
    </xf>
    <xf numFmtId="49" fontId="21" fillId="0" borderId="19" xfId="38" applyNumberFormat="1" applyFont="1" applyFill="1" applyBorder="1" applyAlignment="1">
      <alignment horizontal="center" vertical="center" wrapText="1" shrinkToFit="1"/>
    </xf>
    <xf numFmtId="0" fontId="36" fillId="0" borderId="27" xfId="38" applyFont="1" applyFill="1" applyBorder="1" applyAlignment="1">
      <alignment horizontal="center" vertical="center"/>
    </xf>
    <xf numFmtId="0" fontId="36" fillId="0" borderId="28" xfId="38" applyFont="1" applyFill="1" applyBorder="1" applyAlignment="1">
      <alignment horizontal="center" vertical="center"/>
    </xf>
    <xf numFmtId="0" fontId="36" fillId="0" borderId="25" xfId="38" applyFont="1" applyFill="1" applyBorder="1" applyAlignment="1">
      <alignment horizontal="center" vertical="center"/>
    </xf>
    <xf numFmtId="0" fontId="36" fillId="0" borderId="21" xfId="38" applyFont="1" applyFill="1" applyBorder="1" applyAlignment="1">
      <alignment horizontal="center" vertical="center"/>
    </xf>
    <xf numFmtId="0" fontId="36" fillId="0" borderId="22" xfId="38" applyFont="1" applyFill="1" applyBorder="1" applyAlignment="1">
      <alignment horizontal="center" vertical="center"/>
    </xf>
    <xf numFmtId="0" fontId="36" fillId="0" borderId="24" xfId="38" applyFont="1" applyFill="1" applyBorder="1" applyAlignment="1">
      <alignment horizontal="center" vertical="center"/>
    </xf>
    <xf numFmtId="2" fontId="36" fillId="0" borderId="26" xfId="38" applyNumberFormat="1" applyFont="1" applyFill="1" applyBorder="1" applyAlignment="1">
      <alignment horizontal="center" vertical="center"/>
    </xf>
    <xf numFmtId="2" fontId="36" fillId="0" borderId="23" xfId="38" applyNumberFormat="1" applyFont="1" applyFill="1" applyBorder="1" applyAlignment="1">
      <alignment horizontal="center" vertical="center"/>
    </xf>
    <xf numFmtId="0" fontId="22" fillId="0" borderId="23" xfId="38" applyFont="1" applyFill="1" applyBorder="1" applyAlignment="1">
      <alignment horizontal="right"/>
    </xf>
    <xf numFmtId="0" fontId="25" fillId="0" borderId="17" xfId="38" applyFont="1" applyFill="1" applyBorder="1" applyAlignment="1">
      <alignment horizontal="left"/>
    </xf>
    <xf numFmtId="0" fontId="22" fillId="0" borderId="26" xfId="38" applyFont="1" applyFill="1" applyBorder="1" applyAlignment="1">
      <alignment horizontal="center" vertical="center"/>
    </xf>
    <xf numFmtId="0" fontId="22" fillId="0" borderId="23" xfId="38" applyFont="1" applyFill="1" applyBorder="1" applyAlignment="1">
      <alignment horizontal="center" vertical="center"/>
    </xf>
    <xf numFmtId="0" fontId="22" fillId="0" borderId="27" xfId="38" applyFont="1" applyFill="1" applyBorder="1" applyAlignment="1">
      <alignment horizontal="center" vertical="center" wrapText="1"/>
    </xf>
    <xf numFmtId="0" fontId="22" fillId="0" borderId="25" xfId="38" applyFont="1" applyFill="1" applyBorder="1" applyAlignment="1">
      <alignment horizontal="center" vertical="center" wrapText="1"/>
    </xf>
    <xf numFmtId="0" fontId="22" fillId="0" borderId="21" xfId="38" applyFont="1" applyFill="1" applyBorder="1" applyAlignment="1">
      <alignment horizontal="center" vertical="center" wrapText="1"/>
    </xf>
    <xf numFmtId="0" fontId="22" fillId="0" borderId="24" xfId="38" applyFont="1" applyFill="1" applyBorder="1" applyAlignment="1">
      <alignment horizontal="center" vertical="center" wrapText="1"/>
    </xf>
    <xf numFmtId="0" fontId="21" fillId="0" borderId="26" xfId="38" applyFont="1" applyFill="1" applyBorder="1" applyAlignment="1">
      <alignment horizontal="center" vertical="center" shrinkToFit="1"/>
    </xf>
    <xf numFmtId="0" fontId="21" fillId="0" borderId="31" xfId="38" applyFont="1" applyFill="1" applyBorder="1" applyAlignment="1">
      <alignment horizontal="center" vertical="center" shrinkToFit="1"/>
    </xf>
    <xf numFmtId="0" fontId="21" fillId="0" borderId="23" xfId="38" applyFont="1" applyFill="1" applyBorder="1" applyAlignment="1">
      <alignment horizontal="center" vertical="center" shrinkToFit="1"/>
    </xf>
    <xf numFmtId="49" fontId="21" fillId="0" borderId="26" xfId="38" applyNumberFormat="1" applyFont="1" applyFill="1" applyBorder="1" applyAlignment="1">
      <alignment horizontal="center" vertical="center" shrinkToFit="1"/>
    </xf>
    <xf numFmtId="49" fontId="21" fillId="0" borderId="31" xfId="38" applyNumberFormat="1" applyFont="1" applyFill="1" applyBorder="1" applyAlignment="1">
      <alignment horizontal="center" vertical="center" shrinkToFit="1"/>
    </xf>
    <xf numFmtId="49" fontId="21" fillId="0" borderId="23" xfId="38" applyNumberFormat="1" applyFont="1" applyFill="1" applyBorder="1" applyAlignment="1">
      <alignment horizontal="center" vertical="center" shrinkToFit="1"/>
    </xf>
    <xf numFmtId="1" fontId="21" fillId="0" borderId="26" xfId="38" applyNumberFormat="1" applyFont="1" applyFill="1" applyBorder="1" applyAlignment="1">
      <alignment horizontal="center" vertical="center" shrinkToFit="1"/>
    </xf>
    <xf numFmtId="1" fontId="21" fillId="0" borderId="31" xfId="38" applyNumberFormat="1" applyFont="1" applyFill="1" applyBorder="1" applyAlignment="1">
      <alignment horizontal="center" vertical="center" shrinkToFit="1"/>
    </xf>
    <xf numFmtId="1" fontId="21" fillId="0" borderId="23" xfId="38" applyNumberFormat="1" applyFont="1" applyFill="1" applyBorder="1" applyAlignment="1">
      <alignment horizontal="center" vertical="center" shrinkToFit="1"/>
    </xf>
    <xf numFmtId="0" fontId="22" fillId="0" borderId="30" xfId="38" applyFont="1" applyFill="1" applyBorder="1" applyAlignment="1">
      <alignment horizontal="right"/>
    </xf>
    <xf numFmtId="0" fontId="22" fillId="0" borderId="20" xfId="38" applyFont="1" applyFill="1" applyBorder="1" applyAlignment="1">
      <alignment horizontal="right"/>
    </xf>
    <xf numFmtId="0" fontId="22" fillId="0" borderId="29" xfId="38" applyFont="1" applyFill="1" applyBorder="1" applyAlignment="1">
      <alignment horizontal="right"/>
    </xf>
    <xf numFmtId="0" fontId="19" fillId="0" borderId="26" xfId="38" applyFont="1" applyBorder="1" applyAlignment="1">
      <alignment horizontal="center" vertical="center"/>
    </xf>
    <xf numFmtId="0" fontId="19" fillId="0" borderId="31" xfId="38" applyFont="1" applyBorder="1" applyAlignment="1">
      <alignment horizontal="center" vertical="center"/>
    </xf>
    <xf numFmtId="0" fontId="21" fillId="0" borderId="10" xfId="38" applyFont="1" applyBorder="1" applyAlignment="1">
      <alignment horizontal="center"/>
    </xf>
    <xf numFmtId="0" fontId="21" fillId="0" borderId="12" xfId="38" applyFont="1" applyBorder="1" applyAlignment="1">
      <alignment horizontal="center"/>
    </xf>
    <xf numFmtId="49" fontId="22" fillId="0" borderId="13" xfId="38" applyNumberFormat="1" applyFont="1" applyFill="1" applyBorder="1" applyAlignment="1">
      <alignment horizontal="center" vertical="center" wrapText="1"/>
    </xf>
    <xf numFmtId="49" fontId="22" fillId="0" borderId="14" xfId="38" applyNumberFormat="1" applyFont="1" applyFill="1" applyBorder="1" applyAlignment="1">
      <alignment horizontal="center" vertical="center" wrapText="1"/>
    </xf>
    <xf numFmtId="0" fontId="19" fillId="0" borderId="26" xfId="38" applyBorder="1" applyAlignment="1">
      <alignment horizontal="center" vertical="center"/>
    </xf>
    <xf numFmtId="0" fontId="19" fillId="0" borderId="23" xfId="38" applyBorder="1" applyAlignment="1">
      <alignment horizontal="center" vertical="center"/>
    </xf>
    <xf numFmtId="0" fontId="19" fillId="0" borderId="23" xfId="38" applyFont="1" applyBorder="1" applyAlignment="1">
      <alignment horizontal="center" vertical="center"/>
    </xf>
    <xf numFmtId="49" fontId="42" fillId="0" borderId="13" xfId="38" applyNumberFormat="1" applyFont="1" applyFill="1" applyBorder="1" applyAlignment="1">
      <alignment horizontal="center" vertical="center" wrapText="1"/>
    </xf>
    <xf numFmtId="49" fontId="42" fillId="0" borderId="14" xfId="38" applyNumberFormat="1" applyFont="1" applyFill="1" applyBorder="1" applyAlignment="1">
      <alignment horizontal="center" vertical="center" wrapText="1"/>
    </xf>
    <xf numFmtId="0" fontId="25" fillId="0" borderId="0" xfId="38" applyFont="1" applyFill="1" applyBorder="1" applyAlignment="1">
      <alignment horizontal="center"/>
    </xf>
    <xf numFmtId="0" fontId="40" fillId="0" borderId="0" xfId="38" applyFont="1" applyFill="1" applyBorder="1" applyAlignment="1">
      <alignment horizontal="left"/>
    </xf>
    <xf numFmtId="0" fontId="40" fillId="0" borderId="0" xfId="38" applyFont="1" applyFill="1" applyBorder="1" applyAlignment="1">
      <alignment horizontal="center"/>
    </xf>
    <xf numFmtId="49" fontId="21" fillId="0" borderId="27" xfId="38" applyNumberFormat="1" applyFont="1" applyFill="1" applyBorder="1" applyAlignment="1">
      <alignment horizontal="center" vertical="center" shrinkToFit="1"/>
    </xf>
    <xf numFmtId="49" fontId="21" fillId="0" borderId="28" xfId="38" applyNumberFormat="1" applyFont="1" applyFill="1" applyBorder="1" applyAlignment="1">
      <alignment horizontal="center" vertical="center" shrinkToFit="1"/>
    </xf>
    <xf numFmtId="49" fontId="21" fillId="0" borderId="25" xfId="38" applyNumberFormat="1" applyFont="1" applyFill="1" applyBorder="1" applyAlignment="1">
      <alignment horizontal="center" vertical="center" shrinkToFit="1"/>
    </xf>
    <xf numFmtId="49" fontId="21" fillId="0" borderId="15" xfId="38" applyNumberFormat="1" applyFont="1" applyFill="1" applyBorder="1" applyAlignment="1">
      <alignment horizontal="center" vertical="center" shrinkToFit="1"/>
    </xf>
    <xf numFmtId="49" fontId="21" fillId="0" borderId="0" xfId="38" applyNumberFormat="1" applyFont="1" applyFill="1" applyBorder="1" applyAlignment="1">
      <alignment horizontal="center" vertical="center" shrinkToFit="1"/>
    </xf>
    <xf numFmtId="49" fontId="21" fillId="0" borderId="29" xfId="38" applyNumberFormat="1" applyFont="1" applyFill="1" applyBorder="1" applyAlignment="1">
      <alignment horizontal="center" vertical="center" shrinkToFit="1"/>
    </xf>
    <xf numFmtId="49" fontId="21" fillId="0" borderId="21" xfId="38" applyNumberFormat="1" applyFont="1" applyFill="1" applyBorder="1" applyAlignment="1">
      <alignment horizontal="center" vertical="center" shrinkToFit="1"/>
    </xf>
    <xf numFmtId="49" fontId="21" fillId="0" borderId="22" xfId="38" applyNumberFormat="1" applyFont="1" applyFill="1" applyBorder="1" applyAlignment="1">
      <alignment horizontal="center" vertical="center" shrinkToFit="1"/>
    </xf>
    <xf numFmtId="49" fontId="21" fillId="0" borderId="24" xfId="38" applyNumberFormat="1" applyFont="1" applyFill="1" applyBorder="1" applyAlignment="1">
      <alignment horizontal="center" vertical="center" shrinkToFit="1"/>
    </xf>
    <xf numFmtId="49" fontId="21" fillId="0" borderId="27" xfId="38" applyNumberFormat="1" applyFont="1" applyFill="1" applyBorder="1" applyAlignment="1">
      <alignment horizontal="center" vertical="center" wrapText="1" shrinkToFit="1"/>
    </xf>
    <xf numFmtId="49" fontId="21" fillId="0" borderId="28" xfId="38" applyNumberFormat="1" applyFont="1" applyFill="1" applyBorder="1" applyAlignment="1">
      <alignment horizontal="center" vertical="center" wrapText="1" shrinkToFit="1"/>
    </xf>
    <xf numFmtId="49" fontId="21" fillId="0" borderId="25" xfId="38" applyNumberFormat="1" applyFont="1" applyFill="1" applyBorder="1" applyAlignment="1">
      <alignment horizontal="center" vertical="center" wrapText="1" shrinkToFit="1"/>
    </xf>
    <xf numFmtId="49" fontId="21" fillId="0" borderId="15" xfId="38" applyNumberFormat="1" applyFont="1" applyFill="1" applyBorder="1" applyAlignment="1">
      <alignment horizontal="center" vertical="center" wrapText="1" shrinkToFit="1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49" fontId="21" fillId="0" borderId="29" xfId="38" applyNumberFormat="1" applyFont="1" applyFill="1" applyBorder="1" applyAlignment="1">
      <alignment horizontal="center" vertical="center" wrapText="1" shrinkToFit="1"/>
    </xf>
    <xf numFmtId="49" fontId="21" fillId="0" borderId="21" xfId="38" applyNumberFormat="1" applyFont="1" applyFill="1" applyBorder="1" applyAlignment="1">
      <alignment horizontal="center" vertical="center" wrapText="1" shrinkToFit="1"/>
    </xf>
    <xf numFmtId="49" fontId="21" fillId="0" borderId="22" xfId="38" applyNumberFormat="1" applyFont="1" applyFill="1" applyBorder="1" applyAlignment="1">
      <alignment horizontal="center" vertical="center" wrapText="1" shrinkToFit="1"/>
    </xf>
    <xf numFmtId="49" fontId="21" fillId="0" borderId="24" xfId="38" applyNumberFormat="1" applyFont="1" applyFill="1" applyBorder="1" applyAlignment="1">
      <alignment horizontal="center" vertical="center" wrapText="1" shrinkToFit="1"/>
    </xf>
    <xf numFmtId="0" fontId="21" fillId="0" borderId="27" xfId="38" applyFont="1" applyFill="1" applyBorder="1" applyAlignment="1">
      <alignment horizontal="center" vertical="center" shrinkToFit="1"/>
    </xf>
    <xf numFmtId="0" fontId="21" fillId="0" borderId="28" xfId="38" applyFont="1" applyFill="1" applyBorder="1" applyAlignment="1">
      <alignment horizontal="center" vertical="center" shrinkToFit="1"/>
    </xf>
    <xf numFmtId="0" fontId="21" fillId="0" borderId="25" xfId="38" applyFont="1" applyFill="1" applyBorder="1" applyAlignment="1">
      <alignment horizontal="center" vertical="center" shrinkToFit="1"/>
    </xf>
    <xf numFmtId="0" fontId="21" fillId="0" borderId="15" xfId="38" applyFont="1" applyFill="1" applyBorder="1" applyAlignment="1">
      <alignment horizontal="center" vertical="center" shrinkToFit="1"/>
    </xf>
    <xf numFmtId="0" fontId="21" fillId="0" borderId="0" xfId="38" applyFont="1" applyFill="1" applyBorder="1" applyAlignment="1">
      <alignment horizontal="center" vertical="center" shrinkToFit="1"/>
    </xf>
    <xf numFmtId="0" fontId="21" fillId="0" borderId="29" xfId="38" applyFont="1" applyFill="1" applyBorder="1" applyAlignment="1">
      <alignment horizontal="center" vertical="center" shrinkToFit="1"/>
    </xf>
    <xf numFmtId="0" fontId="21" fillId="0" borderId="21" xfId="38" applyFont="1" applyFill="1" applyBorder="1" applyAlignment="1">
      <alignment horizontal="center" vertical="center" shrinkToFit="1"/>
    </xf>
    <xf numFmtId="0" fontId="21" fillId="0" borderId="22" xfId="38" applyFont="1" applyFill="1" applyBorder="1" applyAlignment="1">
      <alignment horizontal="center" vertical="center" shrinkToFit="1"/>
    </xf>
    <xf numFmtId="0" fontId="21" fillId="0" borderId="24" xfId="38" applyFont="1" applyFill="1" applyBorder="1" applyAlignment="1">
      <alignment horizontal="center" vertical="center" shrinkToFit="1"/>
    </xf>
    <xf numFmtId="0" fontId="22" fillId="0" borderId="27" xfId="38" applyFont="1" applyFill="1" applyBorder="1" applyAlignment="1">
      <alignment horizontal="center"/>
    </xf>
    <xf numFmtId="0" fontId="22" fillId="0" borderId="28" xfId="38" applyFont="1" applyFill="1" applyBorder="1" applyAlignment="1">
      <alignment horizontal="center"/>
    </xf>
    <xf numFmtId="0" fontId="22" fillId="0" borderId="25" xfId="38" applyFont="1" applyFill="1" applyBorder="1" applyAlignment="1">
      <alignment horizontal="center"/>
    </xf>
    <xf numFmtId="0" fontId="22" fillId="0" borderId="21" xfId="38" applyFont="1" applyFill="1" applyBorder="1" applyAlignment="1">
      <alignment horizontal="center"/>
    </xf>
    <xf numFmtId="0" fontId="22" fillId="0" borderId="22" xfId="38" applyFont="1" applyFill="1" applyBorder="1" applyAlignment="1">
      <alignment horizontal="center"/>
    </xf>
    <xf numFmtId="0" fontId="22" fillId="0" borderId="24" xfId="38" applyFont="1" applyFill="1" applyBorder="1" applyAlignment="1">
      <alignment horizontal="center"/>
    </xf>
    <xf numFmtId="0" fontId="26" fillId="0" borderId="27" xfId="38" applyFont="1" applyFill="1" applyBorder="1" applyAlignment="1">
      <alignment horizontal="center" vertical="center" wrapText="1"/>
    </xf>
    <xf numFmtId="0" fontId="26" fillId="0" borderId="28" xfId="38" applyFont="1" applyFill="1" applyBorder="1" applyAlignment="1">
      <alignment horizontal="center" vertical="center" wrapText="1"/>
    </xf>
    <xf numFmtId="0" fontId="26" fillId="0" borderId="25" xfId="38" applyFont="1" applyFill="1" applyBorder="1" applyAlignment="1">
      <alignment horizontal="center" vertical="center" wrapText="1"/>
    </xf>
    <xf numFmtId="0" fontId="26" fillId="0" borderId="21" xfId="38" applyFont="1" applyFill="1" applyBorder="1" applyAlignment="1">
      <alignment horizontal="center" vertical="center" wrapText="1"/>
    </xf>
    <xf numFmtId="0" fontId="26" fillId="0" borderId="22" xfId="38" applyFont="1" applyFill="1" applyBorder="1" applyAlignment="1">
      <alignment horizontal="center" vertical="center" wrapText="1"/>
    </xf>
    <xf numFmtId="0" fontId="26" fillId="0" borderId="24" xfId="38" applyFont="1" applyFill="1" applyBorder="1" applyAlignment="1">
      <alignment horizontal="center" vertical="center" wrapText="1"/>
    </xf>
    <xf numFmtId="49" fontId="23" fillId="0" borderId="0" xfId="38" applyNumberFormat="1" applyFont="1" applyFill="1" applyBorder="1" applyAlignment="1">
      <alignment horizontal="center" vertical="center" wrapText="1"/>
    </xf>
    <xf numFmtId="49" fontId="22" fillId="0" borderId="11" xfId="38" applyNumberFormat="1" applyFont="1" applyFill="1" applyBorder="1" applyAlignment="1">
      <alignment horizontal="center" vertical="center" wrapText="1"/>
    </xf>
    <xf numFmtId="0" fontId="25" fillId="0" borderId="17" xfId="38" applyFont="1" applyFill="1" applyBorder="1" applyAlignment="1">
      <alignment horizontal="center"/>
    </xf>
    <xf numFmtId="0" fontId="25" fillId="0" borderId="14" xfId="38" applyFont="1" applyFill="1" applyBorder="1" applyAlignment="1"/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Книга1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5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6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7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8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29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0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1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2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3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34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5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6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7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8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39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0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1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2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3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4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5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6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7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8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49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0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1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2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3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4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5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6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7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8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59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060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4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8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9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1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2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3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4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5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6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7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8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9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2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3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4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5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6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7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8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9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2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3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4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5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6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7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4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8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9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1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2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3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4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5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6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7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8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9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2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3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4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5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6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7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8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9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2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3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4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5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6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7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2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4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6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7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8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9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0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11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2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3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4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5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6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7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8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19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0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1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2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3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4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5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6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7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8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29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2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3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4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5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6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7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pic>
      <xdr:nvPicPr>
        <xdr:cNvPr id="3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24375" y="6467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3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4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5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6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7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8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79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80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81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3082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38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3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4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5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6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7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8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89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0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1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2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3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4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5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6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7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8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099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0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1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2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3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4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5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6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7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3108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0"/>
          <a:ext cx="6286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0</xdr:colOff>
      <xdr:row>34</xdr:row>
      <xdr:rowOff>0</xdr:rowOff>
    </xdr:to>
    <xdr:pic>
      <xdr:nvPicPr>
        <xdr:cNvPr id="310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438650" y="66294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334"/>
  <sheetViews>
    <sheetView view="pageBreakPreview" zoomScale="115" zoomScaleNormal="100" zoomScaleSheetLayoutView="115" workbookViewId="0">
      <selection activeCell="P10" sqref="P10"/>
    </sheetView>
  </sheetViews>
  <sheetFormatPr defaultRowHeight="15"/>
  <cols>
    <col min="1" max="1" width="8.140625" customWidth="1"/>
    <col min="2" max="2" width="31.85546875" customWidth="1"/>
    <col min="3" max="3" width="30.85546875" customWidth="1"/>
    <col min="4" max="4" width="15.28515625" customWidth="1"/>
  </cols>
  <sheetData>
    <row r="1" spans="1:7" ht="15" customHeight="1">
      <c r="A1" s="30" t="s">
        <v>37</v>
      </c>
      <c r="B1" s="42" t="s">
        <v>40</v>
      </c>
      <c r="D1" s="32"/>
      <c r="E1" s="32"/>
      <c r="F1" s="32"/>
      <c r="G1" s="32"/>
    </row>
    <row r="2" spans="1:7" ht="15" customHeight="1">
      <c r="A2" s="30"/>
      <c r="B2" s="42" t="s">
        <v>16</v>
      </c>
      <c r="D2" s="32"/>
      <c r="E2" s="32"/>
      <c r="F2" s="32"/>
      <c r="G2" s="32"/>
    </row>
    <row r="3" spans="1:7" ht="20.25" customHeight="1">
      <c r="A3" s="33"/>
      <c r="B3" s="60" t="s">
        <v>104</v>
      </c>
      <c r="D3" s="35"/>
      <c r="E3" s="35"/>
      <c r="F3" s="35"/>
      <c r="G3" s="35"/>
    </row>
    <row r="4" spans="1:7" ht="21.75" customHeight="1">
      <c r="A4" s="33"/>
      <c r="B4" s="34" t="s">
        <v>39</v>
      </c>
      <c r="D4" s="35"/>
      <c r="E4" s="35"/>
      <c r="F4" s="35"/>
      <c r="G4" s="35"/>
    </row>
    <row r="5" spans="1:7" ht="15" customHeight="1">
      <c r="A5" s="33"/>
      <c r="B5" s="42" t="s">
        <v>100</v>
      </c>
      <c r="D5" s="35"/>
      <c r="E5" s="35"/>
      <c r="F5" s="35"/>
      <c r="G5" s="35"/>
    </row>
    <row r="6" spans="1:7" ht="10.5" customHeight="1">
      <c r="A6" s="38"/>
      <c r="D6" s="36"/>
      <c r="E6" s="36"/>
      <c r="F6" s="35"/>
      <c r="G6" s="35"/>
    </row>
    <row r="7" spans="1:7" ht="19.5">
      <c r="A7" s="30"/>
      <c r="B7" s="34" t="s">
        <v>18</v>
      </c>
      <c r="C7" s="31"/>
      <c r="D7" s="32"/>
      <c r="E7" s="32"/>
      <c r="F7" s="32"/>
      <c r="G7" s="32"/>
    </row>
    <row r="8" spans="1:7">
      <c r="A8" s="157" t="s">
        <v>0</v>
      </c>
      <c r="B8" s="157" t="s">
        <v>80</v>
      </c>
      <c r="C8" s="157" t="s">
        <v>20</v>
      </c>
      <c r="D8" s="226" t="s">
        <v>82</v>
      </c>
      <c r="E8" s="226" t="s">
        <v>83</v>
      </c>
      <c r="F8" s="226" t="s">
        <v>84</v>
      </c>
    </row>
    <row r="9" spans="1:7" s="39" customFormat="1" ht="17.25" customHeight="1">
      <c r="A9" s="158" t="s">
        <v>79</v>
      </c>
      <c r="B9" s="158" t="s">
        <v>81</v>
      </c>
      <c r="C9" s="158" t="s">
        <v>21</v>
      </c>
      <c r="D9" s="226"/>
      <c r="E9" s="226"/>
      <c r="F9" s="226"/>
    </row>
    <row r="10" spans="1:7" s="39" customFormat="1" ht="16.5" customHeight="1">
      <c r="A10" s="225">
        <v>1</v>
      </c>
      <c r="B10" s="213"/>
      <c r="C10" s="155" t="s">
        <v>65</v>
      </c>
      <c r="D10" s="156">
        <v>1959</v>
      </c>
      <c r="E10" s="156" t="s">
        <v>41</v>
      </c>
      <c r="F10" s="156">
        <v>146</v>
      </c>
    </row>
    <row r="11" spans="1:7" s="39" customFormat="1" ht="16.5" customHeight="1">
      <c r="A11" s="225"/>
      <c r="B11" s="216" t="s">
        <v>64</v>
      </c>
      <c r="C11" s="155" t="s">
        <v>248</v>
      </c>
      <c r="D11" s="156">
        <v>1960</v>
      </c>
      <c r="E11" s="156" t="s">
        <v>58</v>
      </c>
      <c r="F11" s="156">
        <v>225</v>
      </c>
    </row>
    <row r="12" spans="1:7" s="39" customFormat="1" ht="16.5" customHeight="1">
      <c r="A12" s="225"/>
      <c r="B12" s="216"/>
      <c r="C12" s="155" t="s">
        <v>249</v>
      </c>
      <c r="D12" s="156">
        <v>1994</v>
      </c>
      <c r="E12" s="156" t="s">
        <v>58</v>
      </c>
      <c r="F12" s="156">
        <v>559</v>
      </c>
    </row>
    <row r="13" spans="1:7" s="39" customFormat="1" ht="16.5" customHeight="1">
      <c r="A13" s="225"/>
      <c r="B13" s="216"/>
      <c r="C13" s="155" t="s">
        <v>250</v>
      </c>
      <c r="D13" s="156">
        <v>1996</v>
      </c>
      <c r="E13" s="156" t="s">
        <v>58</v>
      </c>
      <c r="F13" s="156">
        <v>685</v>
      </c>
    </row>
    <row r="14" spans="1:7" s="39" customFormat="1" ht="16.5" customHeight="1">
      <c r="A14" s="225"/>
      <c r="B14" s="216">
        <v>3600</v>
      </c>
      <c r="C14" s="155" t="s">
        <v>68</v>
      </c>
      <c r="D14" s="156">
        <v>1995</v>
      </c>
      <c r="E14" s="156" t="s">
        <v>58</v>
      </c>
      <c r="F14" s="156">
        <v>585</v>
      </c>
    </row>
    <row r="15" spans="1:7" s="39" customFormat="1" ht="16.5" customHeight="1">
      <c r="A15" s="225"/>
      <c r="B15" s="214"/>
      <c r="C15" s="155" t="s">
        <v>62</v>
      </c>
      <c r="D15" s="156">
        <v>1992</v>
      </c>
      <c r="E15" s="156" t="s">
        <v>58</v>
      </c>
      <c r="F15" s="156">
        <v>859</v>
      </c>
    </row>
    <row r="16" spans="1:7" s="39" customFormat="1" ht="16.5" customHeight="1">
      <c r="A16" s="225"/>
      <c r="B16" s="214"/>
      <c r="C16" s="155" t="s">
        <v>66</v>
      </c>
      <c r="D16" s="156">
        <v>1971</v>
      </c>
      <c r="E16" s="156" t="s">
        <v>41</v>
      </c>
      <c r="F16" s="156">
        <v>541</v>
      </c>
    </row>
    <row r="17" spans="1:6" s="39" customFormat="1" ht="16.5" customHeight="1">
      <c r="A17" s="225"/>
      <c r="B17" s="215"/>
      <c r="C17" s="155" t="s">
        <v>251</v>
      </c>
      <c r="D17" s="156"/>
      <c r="E17" s="156" t="s">
        <v>89</v>
      </c>
      <c r="F17" s="156">
        <v>0</v>
      </c>
    </row>
    <row r="18" spans="1:6" s="39" customFormat="1" ht="16.5" customHeight="1">
      <c r="A18" s="225">
        <v>2</v>
      </c>
      <c r="B18" s="213" t="s">
        <v>252</v>
      </c>
      <c r="C18" s="155" t="s">
        <v>85</v>
      </c>
      <c r="D18" s="156">
        <v>1992</v>
      </c>
      <c r="E18" s="156" t="s">
        <v>89</v>
      </c>
      <c r="F18" s="156">
        <v>1022</v>
      </c>
    </row>
    <row r="19" spans="1:6" s="39" customFormat="1" ht="16.5" customHeight="1">
      <c r="A19" s="225"/>
      <c r="B19" s="216" t="s">
        <v>59</v>
      </c>
      <c r="C19" s="155" t="s">
        <v>253</v>
      </c>
      <c r="D19" s="156">
        <v>1987</v>
      </c>
      <c r="E19" s="156" t="s">
        <v>41</v>
      </c>
      <c r="F19" s="156">
        <v>371</v>
      </c>
    </row>
    <row r="20" spans="1:6" s="39" customFormat="1" ht="16.5" customHeight="1">
      <c r="A20" s="225"/>
      <c r="B20" s="216"/>
      <c r="C20" s="155" t="s">
        <v>254</v>
      </c>
      <c r="D20" s="156">
        <v>1997</v>
      </c>
      <c r="E20" s="156" t="s">
        <v>41</v>
      </c>
      <c r="F20" s="156">
        <v>190</v>
      </c>
    </row>
    <row r="21" spans="1:6" s="39" customFormat="1" ht="16.5" customHeight="1">
      <c r="A21" s="225"/>
      <c r="B21" s="216"/>
      <c r="C21" s="155" t="s">
        <v>67</v>
      </c>
      <c r="D21" s="156">
        <v>1979</v>
      </c>
      <c r="E21" s="156" t="s">
        <v>41</v>
      </c>
      <c r="F21" s="156">
        <v>75</v>
      </c>
    </row>
    <row r="22" spans="1:6" s="39" customFormat="1" ht="16.5" customHeight="1">
      <c r="A22" s="225"/>
      <c r="B22" s="216">
        <v>3085</v>
      </c>
      <c r="C22" s="155" t="s">
        <v>255</v>
      </c>
      <c r="D22" s="156">
        <v>1995</v>
      </c>
      <c r="E22" s="156" t="s">
        <v>41</v>
      </c>
      <c r="F22" s="156">
        <v>638</v>
      </c>
    </row>
    <row r="23" spans="1:6" s="39" customFormat="1" ht="16.5" customHeight="1">
      <c r="A23" s="225"/>
      <c r="B23" s="214"/>
      <c r="C23" s="155" t="s">
        <v>256</v>
      </c>
      <c r="D23" s="156">
        <v>1974</v>
      </c>
      <c r="E23" s="156" t="s">
        <v>41</v>
      </c>
      <c r="F23" s="156">
        <v>137</v>
      </c>
    </row>
    <row r="24" spans="1:6" s="39" customFormat="1" ht="16.5" customHeight="1">
      <c r="A24" s="225"/>
      <c r="B24" s="214"/>
      <c r="C24" s="155" t="s">
        <v>71</v>
      </c>
      <c r="D24" s="156">
        <v>2002</v>
      </c>
      <c r="E24" s="156" t="s">
        <v>41</v>
      </c>
      <c r="F24" s="156">
        <v>589</v>
      </c>
    </row>
    <row r="25" spans="1:6" s="39" customFormat="1" ht="16.5" customHeight="1">
      <c r="A25" s="225"/>
      <c r="B25" s="215"/>
      <c r="C25" s="155" t="s">
        <v>63</v>
      </c>
      <c r="D25" s="156">
        <v>1983</v>
      </c>
      <c r="E25" s="156" t="s">
        <v>89</v>
      </c>
      <c r="F25" s="156">
        <v>63</v>
      </c>
    </row>
    <row r="26" spans="1:6" s="39" customFormat="1" ht="16.5" customHeight="1">
      <c r="A26" s="225">
        <v>3</v>
      </c>
      <c r="B26" s="213" t="s">
        <v>257</v>
      </c>
      <c r="C26" s="155" t="s">
        <v>73</v>
      </c>
      <c r="D26" s="156">
        <v>1995</v>
      </c>
      <c r="E26" s="156" t="s">
        <v>58</v>
      </c>
      <c r="F26" s="156">
        <v>666</v>
      </c>
    </row>
    <row r="27" spans="1:6" s="39" customFormat="1" ht="16.5" customHeight="1">
      <c r="A27" s="225"/>
      <c r="B27" s="216" t="s">
        <v>59</v>
      </c>
      <c r="C27" s="155" t="s">
        <v>75</v>
      </c>
      <c r="D27" s="156">
        <v>1996</v>
      </c>
      <c r="E27" s="156" t="s">
        <v>42</v>
      </c>
      <c r="F27" s="156">
        <v>388</v>
      </c>
    </row>
    <row r="28" spans="1:6" s="39" customFormat="1" ht="18" customHeight="1">
      <c r="A28" s="225"/>
      <c r="B28" s="216" t="s">
        <v>37</v>
      </c>
      <c r="C28" s="155" t="s">
        <v>90</v>
      </c>
      <c r="D28" s="156">
        <v>1998</v>
      </c>
      <c r="E28" s="156" t="s">
        <v>42</v>
      </c>
      <c r="F28" s="156">
        <v>236</v>
      </c>
    </row>
    <row r="29" spans="1:6" s="39" customFormat="1" ht="16.5" customHeight="1">
      <c r="A29" s="225"/>
      <c r="B29" s="216"/>
      <c r="C29" s="155" t="s">
        <v>76</v>
      </c>
      <c r="D29" s="156">
        <v>1996</v>
      </c>
      <c r="E29" s="156" t="s">
        <v>42</v>
      </c>
      <c r="F29" s="156">
        <v>217</v>
      </c>
    </row>
    <row r="30" spans="1:6" s="39" customFormat="1" ht="16.5" customHeight="1">
      <c r="A30" s="225"/>
      <c r="B30" s="216">
        <v>3158</v>
      </c>
      <c r="C30" s="155" t="s">
        <v>61</v>
      </c>
      <c r="D30" s="156">
        <v>1996</v>
      </c>
      <c r="E30" s="156" t="s">
        <v>58</v>
      </c>
      <c r="F30" s="156">
        <v>961</v>
      </c>
    </row>
    <row r="31" spans="1:6" s="39" customFormat="1" ht="16.5" customHeight="1">
      <c r="A31" s="225"/>
      <c r="B31" s="214"/>
      <c r="C31" s="155" t="s">
        <v>74</v>
      </c>
      <c r="D31" s="156">
        <v>1996</v>
      </c>
      <c r="E31" s="156" t="s">
        <v>42</v>
      </c>
      <c r="F31" s="156">
        <v>274</v>
      </c>
    </row>
    <row r="32" spans="1:6" s="39" customFormat="1" ht="16.5" customHeight="1">
      <c r="A32" s="225"/>
      <c r="B32" s="214"/>
      <c r="C32" s="155" t="s">
        <v>92</v>
      </c>
      <c r="D32" s="156">
        <v>1997</v>
      </c>
      <c r="E32" s="156" t="s">
        <v>42</v>
      </c>
      <c r="F32" s="156">
        <v>272</v>
      </c>
    </row>
    <row r="33" spans="1:6" s="39" customFormat="1" ht="16.5" customHeight="1">
      <c r="A33" s="225"/>
      <c r="B33" s="215"/>
      <c r="C33" s="155" t="s">
        <v>91</v>
      </c>
      <c r="D33" s="156">
        <v>1997</v>
      </c>
      <c r="E33" s="156" t="s">
        <v>42</v>
      </c>
      <c r="F33" s="156">
        <v>144</v>
      </c>
    </row>
    <row r="34" spans="1:6" s="39" customFormat="1" ht="16.5" customHeight="1">
      <c r="A34" s="225">
        <v>4</v>
      </c>
      <c r="B34" s="213" t="s">
        <v>258</v>
      </c>
      <c r="C34" s="155" t="s">
        <v>60</v>
      </c>
      <c r="D34" s="156">
        <v>1977</v>
      </c>
      <c r="E34" s="156" t="s">
        <v>58</v>
      </c>
      <c r="F34" s="156">
        <v>936</v>
      </c>
    </row>
    <row r="35" spans="1:6" s="39" customFormat="1" ht="16.5" customHeight="1">
      <c r="A35" s="225"/>
      <c r="B35" s="216" t="s">
        <v>59</v>
      </c>
      <c r="C35" s="155" t="s">
        <v>259</v>
      </c>
      <c r="D35" s="156">
        <v>1984</v>
      </c>
      <c r="E35" s="156" t="s">
        <v>58</v>
      </c>
      <c r="F35" s="156">
        <v>54</v>
      </c>
    </row>
    <row r="36" spans="1:6" s="39" customFormat="1" ht="16.5" customHeight="1">
      <c r="A36" s="225"/>
      <c r="B36" s="216"/>
      <c r="C36" s="155" t="s">
        <v>70</v>
      </c>
      <c r="D36" s="156">
        <v>1977</v>
      </c>
      <c r="E36" s="156" t="s">
        <v>41</v>
      </c>
      <c r="F36" s="156">
        <v>407</v>
      </c>
    </row>
    <row r="37" spans="1:6" s="39" customFormat="1" ht="16.5" customHeight="1">
      <c r="A37" s="225"/>
      <c r="B37" s="216"/>
      <c r="C37" s="155" t="s">
        <v>260</v>
      </c>
      <c r="D37" s="156">
        <v>1991</v>
      </c>
      <c r="E37" s="156" t="s">
        <v>41</v>
      </c>
      <c r="F37" s="156">
        <v>220</v>
      </c>
    </row>
    <row r="38" spans="1:6" s="39" customFormat="1" ht="16.5" customHeight="1">
      <c r="A38" s="225"/>
      <c r="B38" s="216">
        <v>2101</v>
      </c>
      <c r="C38" s="155" t="s">
        <v>213</v>
      </c>
      <c r="D38" s="156">
        <v>1997</v>
      </c>
      <c r="E38" s="156" t="s">
        <v>89</v>
      </c>
      <c r="F38" s="156">
        <v>177</v>
      </c>
    </row>
    <row r="39" spans="1:6" ht="16.5" customHeight="1">
      <c r="A39" s="225"/>
      <c r="B39" s="214"/>
      <c r="C39" s="155" t="s">
        <v>261</v>
      </c>
      <c r="D39" s="156">
        <v>1999</v>
      </c>
      <c r="E39" s="156" t="s">
        <v>89</v>
      </c>
      <c r="F39" s="156">
        <v>83</v>
      </c>
    </row>
    <row r="40" spans="1:6" s="39" customFormat="1" ht="16.5" customHeight="1">
      <c r="A40" s="225"/>
      <c r="B40" s="214"/>
      <c r="C40" s="155" t="s">
        <v>262</v>
      </c>
      <c r="D40" s="156">
        <v>1997</v>
      </c>
      <c r="E40" s="156" t="s">
        <v>89</v>
      </c>
      <c r="F40" s="156">
        <v>122</v>
      </c>
    </row>
    <row r="41" spans="1:6" s="39" customFormat="1" ht="16.5" customHeight="1">
      <c r="A41" s="225"/>
      <c r="B41" s="215"/>
      <c r="C41" s="155" t="s">
        <v>263</v>
      </c>
      <c r="D41" s="156">
        <v>1992</v>
      </c>
      <c r="E41" s="156" t="s">
        <v>42</v>
      </c>
      <c r="F41" s="156">
        <v>102</v>
      </c>
    </row>
    <row r="42" spans="1:6" s="39" customFormat="1" ht="16.5" customHeight="1">
      <c r="A42" s="225">
        <v>5</v>
      </c>
      <c r="B42" s="213" t="s">
        <v>264</v>
      </c>
      <c r="C42" s="155" t="s">
        <v>87</v>
      </c>
      <c r="D42" s="156">
        <v>1955</v>
      </c>
      <c r="E42" s="156" t="s">
        <v>41</v>
      </c>
      <c r="F42" s="156">
        <v>269</v>
      </c>
    </row>
    <row r="43" spans="1:6" s="39" customFormat="1" ht="16.5" customHeight="1">
      <c r="A43" s="225"/>
      <c r="B43" s="216" t="s">
        <v>59</v>
      </c>
      <c r="C43" s="155" t="s">
        <v>69</v>
      </c>
      <c r="D43" s="156">
        <v>1963</v>
      </c>
      <c r="E43" s="156" t="s">
        <v>41</v>
      </c>
      <c r="F43" s="156">
        <v>236</v>
      </c>
    </row>
    <row r="44" spans="1:6" s="39" customFormat="1" ht="16.5" customHeight="1">
      <c r="A44" s="225"/>
      <c r="B44" s="216"/>
      <c r="C44" s="155" t="s">
        <v>86</v>
      </c>
      <c r="D44" s="156">
        <v>1995</v>
      </c>
      <c r="E44" s="156" t="s">
        <v>41</v>
      </c>
      <c r="F44" s="156">
        <v>93</v>
      </c>
    </row>
    <row r="45" spans="1:6" ht="17.25" customHeight="1">
      <c r="A45" s="225"/>
      <c r="B45" s="216"/>
      <c r="C45" s="155" t="s">
        <v>265</v>
      </c>
      <c r="D45" s="156">
        <v>1995</v>
      </c>
      <c r="E45" s="156" t="s">
        <v>42</v>
      </c>
      <c r="F45" s="156">
        <v>156</v>
      </c>
    </row>
    <row r="46" spans="1:6" ht="17.25" customHeight="1">
      <c r="A46" s="225"/>
      <c r="B46" s="216">
        <v>2039</v>
      </c>
      <c r="C46" s="155" t="s">
        <v>88</v>
      </c>
      <c r="D46" s="156">
        <v>1996</v>
      </c>
      <c r="E46" s="156" t="s">
        <v>42</v>
      </c>
      <c r="F46" s="156">
        <v>476</v>
      </c>
    </row>
    <row r="47" spans="1:6" ht="17.25" customHeight="1">
      <c r="A47" s="225"/>
      <c r="B47" s="214"/>
      <c r="C47" s="155" t="s">
        <v>77</v>
      </c>
      <c r="D47" s="156">
        <v>1995</v>
      </c>
      <c r="E47" s="156" t="s">
        <v>42</v>
      </c>
      <c r="F47" s="156">
        <v>321</v>
      </c>
    </row>
    <row r="48" spans="1:6" ht="17.25" customHeight="1">
      <c r="A48" s="225"/>
      <c r="B48" s="214"/>
      <c r="C48" s="155" t="s">
        <v>266</v>
      </c>
      <c r="D48" s="156">
        <v>1996</v>
      </c>
      <c r="E48" s="156" t="s">
        <v>42</v>
      </c>
      <c r="F48" s="156">
        <v>330</v>
      </c>
    </row>
    <row r="49" spans="1:6" ht="17.25" customHeight="1">
      <c r="A49" s="225"/>
      <c r="B49" s="215"/>
      <c r="C49" s="155" t="s">
        <v>93</v>
      </c>
      <c r="D49" s="156">
        <v>1966</v>
      </c>
      <c r="E49" s="156" t="s">
        <v>42</v>
      </c>
      <c r="F49" s="156">
        <v>158</v>
      </c>
    </row>
    <row r="50" spans="1:6" ht="17.25" customHeight="1">
      <c r="A50" s="225">
        <v>6</v>
      </c>
      <c r="B50" s="213" t="s">
        <v>267</v>
      </c>
      <c r="C50" s="155" t="s">
        <v>268</v>
      </c>
      <c r="D50" s="156">
        <v>1955</v>
      </c>
      <c r="E50" s="156" t="s">
        <v>89</v>
      </c>
      <c r="F50" s="156">
        <v>125</v>
      </c>
    </row>
    <row r="51" spans="1:6" ht="17.25" customHeight="1">
      <c r="A51" s="225"/>
      <c r="B51" s="216" t="s">
        <v>59</v>
      </c>
      <c r="C51" s="155" t="s">
        <v>269</v>
      </c>
      <c r="D51" s="156">
        <v>1960</v>
      </c>
      <c r="E51" s="156" t="s">
        <v>89</v>
      </c>
      <c r="F51" s="156">
        <v>0</v>
      </c>
    </row>
    <row r="52" spans="1:6" ht="17.25" customHeight="1">
      <c r="A52" s="225"/>
      <c r="B52" s="216"/>
      <c r="C52" s="155" t="s">
        <v>270</v>
      </c>
      <c r="D52" s="156">
        <v>1979</v>
      </c>
      <c r="E52" s="156" t="s">
        <v>89</v>
      </c>
      <c r="F52" s="156">
        <v>0</v>
      </c>
    </row>
    <row r="53" spans="1:6" ht="17.25" customHeight="1">
      <c r="A53" s="225"/>
      <c r="B53" s="216"/>
      <c r="C53" s="155" t="s">
        <v>271</v>
      </c>
      <c r="D53" s="156">
        <v>1959</v>
      </c>
      <c r="E53" s="156" t="s">
        <v>89</v>
      </c>
      <c r="F53" s="156">
        <v>29</v>
      </c>
    </row>
    <row r="54" spans="1:6" ht="17.25" customHeight="1">
      <c r="A54" s="225"/>
      <c r="B54" s="216">
        <v>390</v>
      </c>
      <c r="C54" s="155" t="s">
        <v>272</v>
      </c>
      <c r="D54" s="156">
        <v>1965</v>
      </c>
      <c r="E54" s="156" t="s">
        <v>89</v>
      </c>
      <c r="F54" s="156">
        <v>0</v>
      </c>
    </row>
    <row r="55" spans="1:6" ht="17.25" customHeight="1">
      <c r="A55" s="225"/>
      <c r="B55" s="214"/>
      <c r="C55" s="155" t="s">
        <v>273</v>
      </c>
      <c r="D55" s="156">
        <v>1987</v>
      </c>
      <c r="E55" s="156" t="s">
        <v>89</v>
      </c>
      <c r="F55" s="156">
        <v>0</v>
      </c>
    </row>
    <row r="56" spans="1:6" ht="17.25" customHeight="1">
      <c r="A56" s="225"/>
      <c r="B56" s="214"/>
      <c r="C56" s="155" t="s">
        <v>407</v>
      </c>
      <c r="D56" s="156">
        <v>1997</v>
      </c>
      <c r="E56" s="156" t="s">
        <v>89</v>
      </c>
      <c r="F56" s="156">
        <v>142</v>
      </c>
    </row>
    <row r="57" spans="1:6" ht="17.25" customHeight="1">
      <c r="A57" s="225"/>
      <c r="B57" s="215"/>
      <c r="C57" s="155" t="s">
        <v>287</v>
      </c>
      <c r="D57" s="156">
        <v>1997</v>
      </c>
      <c r="E57" s="156" t="s">
        <v>89</v>
      </c>
      <c r="F57" s="156">
        <v>94</v>
      </c>
    </row>
    <row r="58" spans="1:6" ht="17.25" customHeight="1">
      <c r="A58" s="225">
        <v>7</v>
      </c>
      <c r="B58" s="213" t="s">
        <v>244</v>
      </c>
      <c r="C58" s="155" t="s">
        <v>217</v>
      </c>
      <c r="D58" s="156">
        <v>1955</v>
      </c>
      <c r="E58" s="156" t="s">
        <v>89</v>
      </c>
      <c r="F58" s="156">
        <v>24</v>
      </c>
    </row>
    <row r="59" spans="1:6" ht="17.25" customHeight="1">
      <c r="A59" s="225"/>
      <c r="B59" s="216" t="s">
        <v>245</v>
      </c>
      <c r="C59" s="155" t="s">
        <v>95</v>
      </c>
      <c r="D59" s="156">
        <v>1973</v>
      </c>
      <c r="E59" s="156" t="s">
        <v>89</v>
      </c>
      <c r="F59" s="156">
        <v>179</v>
      </c>
    </row>
    <row r="60" spans="1:6" ht="17.25" customHeight="1">
      <c r="A60" s="225"/>
      <c r="B60" s="216" t="s">
        <v>59</v>
      </c>
      <c r="C60" s="155" t="s">
        <v>218</v>
      </c>
      <c r="D60" s="156">
        <v>1964</v>
      </c>
      <c r="E60" s="156" t="s">
        <v>89</v>
      </c>
      <c r="F60" s="156">
        <v>0</v>
      </c>
    </row>
    <row r="61" spans="1:6" ht="17.25" customHeight="1">
      <c r="A61" s="225"/>
      <c r="B61" s="216"/>
      <c r="C61" s="155" t="s">
        <v>219</v>
      </c>
      <c r="D61" s="156">
        <v>1977</v>
      </c>
      <c r="E61" s="156" t="s">
        <v>89</v>
      </c>
      <c r="F61" s="156">
        <v>137</v>
      </c>
    </row>
    <row r="62" spans="1:6" ht="17.25" customHeight="1">
      <c r="A62" s="225"/>
      <c r="B62" s="216"/>
      <c r="C62" s="155" t="s">
        <v>96</v>
      </c>
      <c r="D62" s="156">
        <v>1972</v>
      </c>
      <c r="E62" s="156" t="s">
        <v>89</v>
      </c>
      <c r="F62" s="156">
        <v>149</v>
      </c>
    </row>
    <row r="63" spans="1:6" ht="17.25" customHeight="1">
      <c r="A63" s="225"/>
      <c r="B63" s="216">
        <v>786</v>
      </c>
      <c r="C63" s="155" t="s">
        <v>72</v>
      </c>
      <c r="D63" s="156">
        <v>1968</v>
      </c>
      <c r="E63" s="156" t="s">
        <v>89</v>
      </c>
      <c r="F63" s="156">
        <v>24</v>
      </c>
    </row>
    <row r="64" spans="1:6" ht="17.25" customHeight="1">
      <c r="A64" s="225"/>
      <c r="B64" s="214"/>
      <c r="C64" s="155" t="s">
        <v>220</v>
      </c>
      <c r="D64" s="156">
        <v>1978</v>
      </c>
      <c r="E64" s="156" t="s">
        <v>89</v>
      </c>
      <c r="F64" s="156">
        <v>100</v>
      </c>
    </row>
    <row r="65" spans="1:6" ht="17.25" customHeight="1">
      <c r="A65" s="225"/>
      <c r="B65" s="215"/>
      <c r="C65" s="155" t="s">
        <v>221</v>
      </c>
      <c r="D65" s="156">
        <v>1986</v>
      </c>
      <c r="E65" s="156" t="s">
        <v>89</v>
      </c>
      <c r="F65" s="156">
        <v>173</v>
      </c>
    </row>
    <row r="66" spans="1:6" ht="17.25" customHeight="1">
      <c r="A66" s="157" t="s">
        <v>0</v>
      </c>
      <c r="B66" s="157" t="s">
        <v>80</v>
      </c>
      <c r="C66" s="157" t="s">
        <v>20</v>
      </c>
      <c r="D66" s="226" t="s">
        <v>82</v>
      </c>
      <c r="E66" s="226" t="s">
        <v>83</v>
      </c>
      <c r="F66" s="226" t="s">
        <v>84</v>
      </c>
    </row>
    <row r="67" spans="1:6" ht="17.25" customHeight="1">
      <c r="A67" s="158" t="s">
        <v>79</v>
      </c>
      <c r="B67" s="158" t="s">
        <v>81</v>
      </c>
      <c r="C67" s="158" t="s">
        <v>21</v>
      </c>
      <c r="D67" s="226"/>
      <c r="E67" s="226"/>
      <c r="F67" s="226"/>
    </row>
    <row r="68" spans="1:6" ht="17.25" customHeight="1">
      <c r="A68" s="225">
        <v>8</v>
      </c>
      <c r="B68" s="213" t="s">
        <v>246</v>
      </c>
      <c r="C68" s="155" t="s">
        <v>222</v>
      </c>
      <c r="D68" s="156">
        <v>1998</v>
      </c>
      <c r="E68" s="156" t="s">
        <v>89</v>
      </c>
      <c r="F68" s="156">
        <v>11</v>
      </c>
    </row>
    <row r="69" spans="1:6" ht="17.25" customHeight="1">
      <c r="A69" s="225"/>
      <c r="B69" s="216" t="s">
        <v>59</v>
      </c>
      <c r="C69" s="155" t="s">
        <v>223</v>
      </c>
      <c r="D69" s="156">
        <v>2003</v>
      </c>
      <c r="E69" s="156" t="s">
        <v>89</v>
      </c>
      <c r="F69" s="156">
        <v>98</v>
      </c>
    </row>
    <row r="70" spans="1:6" ht="17.25" customHeight="1">
      <c r="A70" s="225"/>
      <c r="B70" s="216"/>
      <c r="C70" s="155" t="s">
        <v>224</v>
      </c>
      <c r="D70" s="156">
        <v>2004</v>
      </c>
      <c r="E70" s="156" t="s">
        <v>89</v>
      </c>
      <c r="F70" s="156">
        <v>9</v>
      </c>
    </row>
    <row r="71" spans="1:6" ht="17.25" customHeight="1">
      <c r="A71" s="225"/>
      <c r="B71" s="216"/>
      <c r="C71" s="155" t="s">
        <v>225</v>
      </c>
      <c r="D71" s="156">
        <v>2004</v>
      </c>
      <c r="E71" s="156" t="s">
        <v>89</v>
      </c>
      <c r="F71" s="156">
        <v>0</v>
      </c>
    </row>
    <row r="72" spans="1:6" ht="17.25" customHeight="1">
      <c r="A72" s="225"/>
      <c r="B72" s="216">
        <v>475</v>
      </c>
      <c r="C72" s="155" t="s">
        <v>226</v>
      </c>
      <c r="D72" s="156">
        <v>1997</v>
      </c>
      <c r="E72" s="156" t="s">
        <v>89</v>
      </c>
      <c r="F72" s="156">
        <v>142</v>
      </c>
    </row>
    <row r="73" spans="1:6" ht="17.25" customHeight="1">
      <c r="A73" s="225"/>
      <c r="B73" s="214"/>
      <c r="C73" s="155" t="s">
        <v>94</v>
      </c>
      <c r="D73" s="156">
        <v>1999</v>
      </c>
      <c r="E73" s="156" t="s">
        <v>89</v>
      </c>
      <c r="F73" s="156">
        <v>88</v>
      </c>
    </row>
    <row r="74" spans="1:6" ht="17.25" customHeight="1">
      <c r="A74" s="225"/>
      <c r="B74" s="214"/>
      <c r="C74" s="155" t="s">
        <v>227</v>
      </c>
      <c r="D74" s="156">
        <v>1997</v>
      </c>
      <c r="E74" s="156" t="s">
        <v>89</v>
      </c>
      <c r="F74" s="156">
        <v>94</v>
      </c>
    </row>
    <row r="75" spans="1:6" ht="17.25" customHeight="1">
      <c r="A75" s="225"/>
      <c r="B75" s="215"/>
      <c r="C75" s="155" t="s">
        <v>228</v>
      </c>
      <c r="D75" s="156">
        <v>1998</v>
      </c>
      <c r="E75" s="156" t="s">
        <v>89</v>
      </c>
      <c r="F75" s="156">
        <v>33</v>
      </c>
    </row>
    <row r="76" spans="1:6" ht="17.25" customHeight="1">
      <c r="A76" s="225">
        <v>9</v>
      </c>
      <c r="B76" s="213" t="s">
        <v>247</v>
      </c>
      <c r="C76" s="155" t="s">
        <v>229</v>
      </c>
      <c r="D76" s="156">
        <v>1998</v>
      </c>
      <c r="E76" s="156" t="s">
        <v>89</v>
      </c>
      <c r="F76" s="156">
        <v>0</v>
      </c>
    </row>
    <row r="77" spans="1:6" ht="17.25" customHeight="1">
      <c r="A77" s="225"/>
      <c r="B77" s="216" t="s">
        <v>59</v>
      </c>
      <c r="C77" s="155" t="s">
        <v>230</v>
      </c>
      <c r="D77" s="156">
        <v>1997</v>
      </c>
      <c r="E77" s="156" t="s">
        <v>89</v>
      </c>
      <c r="F77" s="156">
        <v>0</v>
      </c>
    </row>
    <row r="78" spans="1:6" s="39" customFormat="1" ht="16.5" customHeight="1">
      <c r="A78" s="225"/>
      <c r="B78" s="216"/>
      <c r="C78" s="155" t="s">
        <v>231</v>
      </c>
      <c r="D78" s="156">
        <v>1998</v>
      </c>
      <c r="E78" s="156" t="s">
        <v>89</v>
      </c>
      <c r="F78" s="156">
        <v>0</v>
      </c>
    </row>
    <row r="79" spans="1:6" s="39" customFormat="1" ht="16.5" customHeight="1">
      <c r="A79" s="225"/>
      <c r="B79" s="216"/>
      <c r="C79" s="155" t="s">
        <v>232</v>
      </c>
      <c r="D79" s="156">
        <v>1993</v>
      </c>
      <c r="E79" s="156" t="s">
        <v>89</v>
      </c>
      <c r="F79" s="156">
        <v>0</v>
      </c>
    </row>
    <row r="80" spans="1:6" s="39" customFormat="1" ht="16.5" customHeight="1">
      <c r="A80" s="225"/>
      <c r="B80" s="216">
        <v>182</v>
      </c>
      <c r="C80" s="155" t="s">
        <v>233</v>
      </c>
      <c r="D80" s="156">
        <v>1998</v>
      </c>
      <c r="E80" s="156" t="s">
        <v>89</v>
      </c>
      <c r="F80" s="156">
        <v>31</v>
      </c>
    </row>
    <row r="81" spans="1:6" s="39" customFormat="1" ht="16.5" customHeight="1">
      <c r="A81" s="225"/>
      <c r="B81" s="214"/>
      <c r="C81" s="155" t="s">
        <v>234</v>
      </c>
      <c r="D81" s="156">
        <v>1999</v>
      </c>
      <c r="E81" s="156" t="s">
        <v>89</v>
      </c>
      <c r="F81" s="156">
        <v>0</v>
      </c>
    </row>
    <row r="82" spans="1:6" s="39" customFormat="1" ht="16.5" customHeight="1">
      <c r="A82" s="225"/>
      <c r="B82" s="214"/>
      <c r="C82" s="155" t="s">
        <v>235</v>
      </c>
      <c r="D82" s="156">
        <v>1998</v>
      </c>
      <c r="E82" s="156" t="s">
        <v>89</v>
      </c>
      <c r="F82" s="156">
        <v>0</v>
      </c>
    </row>
    <row r="83" spans="1:6" ht="16.5" customHeight="1">
      <c r="A83" s="225"/>
      <c r="B83" s="215"/>
      <c r="C83" s="155" t="s">
        <v>236</v>
      </c>
      <c r="D83" s="156">
        <v>1998</v>
      </c>
      <c r="E83" s="156" t="s">
        <v>89</v>
      </c>
      <c r="F83" s="156">
        <v>151</v>
      </c>
    </row>
    <row r="84" spans="1:6" s="39" customFormat="1" ht="16.5" customHeight="1">
      <c r="A84" s="225">
        <v>10</v>
      </c>
      <c r="B84" s="213" t="s">
        <v>139</v>
      </c>
      <c r="C84" s="155" t="s">
        <v>237</v>
      </c>
      <c r="D84" s="156">
        <v>1997</v>
      </c>
      <c r="E84" s="156" t="s">
        <v>89</v>
      </c>
      <c r="F84" s="156">
        <v>12</v>
      </c>
    </row>
    <row r="85" spans="1:6" s="39" customFormat="1" ht="16.5" customHeight="1">
      <c r="A85" s="225"/>
      <c r="B85" s="216" t="s">
        <v>59</v>
      </c>
      <c r="C85" s="155" t="s">
        <v>97</v>
      </c>
      <c r="D85" s="156">
        <v>1976</v>
      </c>
      <c r="E85" s="156" t="s">
        <v>89</v>
      </c>
      <c r="F85" s="156">
        <v>0</v>
      </c>
    </row>
    <row r="86" spans="1:6" s="39" customFormat="1" ht="16.5" customHeight="1">
      <c r="A86" s="225"/>
      <c r="B86" s="216"/>
      <c r="C86" s="155" t="s">
        <v>238</v>
      </c>
      <c r="D86" s="156">
        <v>1998</v>
      </c>
      <c r="E86" s="156" t="s">
        <v>89</v>
      </c>
      <c r="F86" s="156">
        <v>0</v>
      </c>
    </row>
    <row r="87" spans="1:6" s="39" customFormat="1" ht="16.5" customHeight="1">
      <c r="A87" s="225"/>
      <c r="B87" s="216"/>
      <c r="C87" s="155" t="s">
        <v>239</v>
      </c>
      <c r="D87" s="156">
        <v>1998</v>
      </c>
      <c r="E87" s="156" t="s">
        <v>89</v>
      </c>
      <c r="F87" s="156">
        <v>0</v>
      </c>
    </row>
    <row r="88" spans="1:6" s="39" customFormat="1" ht="16.5" customHeight="1">
      <c r="A88" s="225"/>
      <c r="B88" s="216">
        <v>24</v>
      </c>
      <c r="C88" s="155" t="s">
        <v>240</v>
      </c>
      <c r="D88" s="156">
        <v>1999</v>
      </c>
      <c r="E88" s="156" t="s">
        <v>89</v>
      </c>
      <c r="F88" s="156">
        <v>12</v>
      </c>
    </row>
    <row r="89" spans="1:6" ht="16.5" customHeight="1">
      <c r="A89" s="225"/>
      <c r="B89" s="214"/>
      <c r="C89" s="155" t="s">
        <v>241</v>
      </c>
      <c r="D89" s="156">
        <v>1999</v>
      </c>
      <c r="E89" s="156" t="s">
        <v>89</v>
      </c>
      <c r="F89" s="156">
        <v>0</v>
      </c>
    </row>
    <row r="90" spans="1:6" s="39" customFormat="1" ht="16.5" customHeight="1">
      <c r="A90" s="225"/>
      <c r="B90" s="214"/>
      <c r="C90" s="155" t="s">
        <v>242</v>
      </c>
      <c r="D90" s="156">
        <v>1998</v>
      </c>
      <c r="E90" s="156" t="s">
        <v>89</v>
      </c>
      <c r="F90" s="156">
        <v>0</v>
      </c>
    </row>
    <row r="91" spans="1:6" s="39" customFormat="1" ht="16.5" customHeight="1">
      <c r="A91" s="225"/>
      <c r="B91" s="215"/>
      <c r="C91" s="155" t="s">
        <v>243</v>
      </c>
      <c r="D91" s="156">
        <v>1999</v>
      </c>
      <c r="E91" s="156" t="s">
        <v>89</v>
      </c>
      <c r="F91" s="156">
        <v>0</v>
      </c>
    </row>
    <row r="92" spans="1:6" ht="18" customHeight="1">
      <c r="A92" s="107"/>
    </row>
    <row r="93" spans="1:6" s="39" customFormat="1" ht="16.5" customHeight="1">
      <c r="A93"/>
      <c r="B93" s="40" t="s">
        <v>3</v>
      </c>
      <c r="D93" s="41" t="s">
        <v>17</v>
      </c>
    </row>
    <row r="94" spans="1:6" s="39" customFormat="1" ht="16.5" customHeight="1">
      <c r="A94"/>
      <c r="B94"/>
      <c r="C94"/>
      <c r="D94"/>
    </row>
    <row r="95" spans="1:6" s="39" customFormat="1" ht="16.5" customHeight="1">
      <c r="A95"/>
      <c r="B95" s="41"/>
      <c r="C95"/>
      <c r="D95" s="46"/>
    </row>
    <row r="96" spans="1:6" s="39" customFormat="1" ht="16.5" customHeight="1">
      <c r="A96"/>
      <c r="B96"/>
      <c r="C96"/>
      <c r="D96"/>
    </row>
    <row r="97" spans="1:6" s="39" customFormat="1" ht="16.5" customHeight="1">
      <c r="A97"/>
      <c r="B97"/>
      <c r="C97"/>
      <c r="D97"/>
      <c r="E97"/>
      <c r="F97"/>
    </row>
    <row r="98" spans="1:6" ht="15.75">
      <c r="E98" s="39"/>
      <c r="F98" s="39"/>
    </row>
    <row r="99" spans="1:6" s="39" customFormat="1" ht="15.75">
      <c r="A99"/>
      <c r="B99"/>
      <c r="C99"/>
      <c r="D99"/>
    </row>
    <row r="100" spans="1:6" s="39" customFormat="1" ht="15.75">
      <c r="A100"/>
      <c r="B100"/>
      <c r="C100"/>
      <c r="D100"/>
    </row>
    <row r="101" spans="1:6" s="39" customFormat="1" ht="15.75">
      <c r="A101"/>
      <c r="B101"/>
      <c r="C101"/>
      <c r="D101"/>
    </row>
    <row r="102" spans="1:6" s="39" customFormat="1" ht="15.75">
      <c r="A102"/>
      <c r="B102"/>
      <c r="C102"/>
      <c r="D102"/>
      <c r="E102"/>
      <c r="F102"/>
    </row>
    <row r="104" spans="1:6" s="39" customFormat="1" ht="15.75">
      <c r="A104"/>
      <c r="B104"/>
      <c r="C104"/>
      <c r="D104"/>
      <c r="E104"/>
      <c r="F104"/>
    </row>
    <row r="105" spans="1:6" s="39" customFormat="1" ht="15.75">
      <c r="A105"/>
      <c r="B105"/>
      <c r="C105"/>
      <c r="D105"/>
    </row>
    <row r="106" spans="1:6" s="39" customFormat="1" ht="15.75">
      <c r="A106"/>
      <c r="B106"/>
      <c r="C106"/>
      <c r="D106"/>
      <c r="E106"/>
      <c r="F106"/>
    </row>
    <row r="107" spans="1:6" s="39" customFormat="1" ht="15.75">
      <c r="A107"/>
      <c r="B107"/>
      <c r="C107"/>
      <c r="D107"/>
      <c r="E107"/>
      <c r="F107"/>
    </row>
    <row r="111" spans="1:6" s="39" customFormat="1" ht="15.75">
      <c r="A111"/>
      <c r="B111"/>
      <c r="C111"/>
      <c r="D111"/>
      <c r="E111"/>
      <c r="F111"/>
    </row>
    <row r="334" spans="26:38">
      <c r="Z334">
        <v>31</v>
      </c>
      <c r="AL334">
        <v>32</v>
      </c>
    </row>
  </sheetData>
  <mergeCells count="16">
    <mergeCell ref="D66:D67"/>
    <mergeCell ref="E66:E67"/>
    <mergeCell ref="F66:F67"/>
    <mergeCell ref="A84:A91"/>
    <mergeCell ref="D8:D9"/>
    <mergeCell ref="E8:E9"/>
    <mergeCell ref="F8:F9"/>
    <mergeCell ref="A10:A17"/>
    <mergeCell ref="A18:A25"/>
    <mergeCell ref="A26:A33"/>
    <mergeCell ref="A34:A41"/>
    <mergeCell ref="A42:A49"/>
    <mergeCell ref="A50:A57"/>
    <mergeCell ref="A58:A65"/>
    <mergeCell ref="A68:A75"/>
    <mergeCell ref="A76:A83"/>
  </mergeCells>
  <phoneticPr fontId="28" type="noConversion"/>
  <printOptions horizontalCentered="1"/>
  <pageMargins left="0.74803149606299213" right="0.74803149606299213" top="0.51181102362204722" bottom="0.27559055118110237" header="0.51181102362204722" footer="0.27559055118110237"/>
  <pageSetup paperSize="9" scale="74" orientation="portrait" r:id="rId1"/>
  <headerFooter alignWithMargins="0"/>
  <rowBreaks count="1" manualBreakCount="1">
    <brk id="65" max="5" man="1"/>
  </rowBreaks>
  <colBreaks count="1" manualBreakCount="1">
    <brk id="6" max="78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L316"/>
  <sheetViews>
    <sheetView view="pageBreakPreview" zoomScale="145" zoomScaleNormal="100" zoomScaleSheetLayoutView="145" workbookViewId="0">
      <selection activeCell="P10" sqref="P10"/>
    </sheetView>
  </sheetViews>
  <sheetFormatPr defaultRowHeight="12.75"/>
  <cols>
    <col min="1" max="1" width="3.5703125" style="68" customWidth="1"/>
    <col min="2" max="2" width="11.5703125" style="68" customWidth="1"/>
    <col min="3" max="3" width="21.5703125" style="68" customWidth="1"/>
    <col min="4" max="4" width="12.42578125" style="68" customWidth="1"/>
    <col min="5" max="5" width="11" style="68" customWidth="1"/>
    <col min="6" max="6" width="15.42578125" style="68" customWidth="1"/>
    <col min="7" max="7" width="10.7109375" style="68" customWidth="1"/>
    <col min="8" max="256" width="9.140625" style="68"/>
    <col min="257" max="257" width="3.5703125" style="68" customWidth="1"/>
    <col min="258" max="258" width="11.5703125" style="68" customWidth="1"/>
    <col min="259" max="259" width="21.5703125" style="68" customWidth="1"/>
    <col min="260" max="260" width="12.42578125" style="68" customWidth="1"/>
    <col min="261" max="261" width="11" style="68" customWidth="1"/>
    <col min="262" max="262" width="15.42578125" style="68" customWidth="1"/>
    <col min="263" max="263" width="10.7109375" style="68" customWidth="1"/>
    <col min="264" max="512" width="9.140625" style="68"/>
    <col min="513" max="513" width="3.5703125" style="68" customWidth="1"/>
    <col min="514" max="514" width="11.5703125" style="68" customWidth="1"/>
    <col min="515" max="515" width="21.5703125" style="68" customWidth="1"/>
    <col min="516" max="516" width="12.42578125" style="68" customWidth="1"/>
    <col min="517" max="517" width="11" style="68" customWidth="1"/>
    <col min="518" max="518" width="15.42578125" style="68" customWidth="1"/>
    <col min="519" max="519" width="10.7109375" style="68" customWidth="1"/>
    <col min="520" max="768" width="9.140625" style="68"/>
    <col min="769" max="769" width="3.5703125" style="68" customWidth="1"/>
    <col min="770" max="770" width="11.5703125" style="68" customWidth="1"/>
    <col min="771" max="771" width="21.5703125" style="68" customWidth="1"/>
    <col min="772" max="772" width="12.42578125" style="68" customWidth="1"/>
    <col min="773" max="773" width="11" style="68" customWidth="1"/>
    <col min="774" max="774" width="15.42578125" style="68" customWidth="1"/>
    <col min="775" max="775" width="10.7109375" style="68" customWidth="1"/>
    <col min="776" max="1024" width="9.140625" style="68"/>
    <col min="1025" max="1025" width="3.5703125" style="68" customWidth="1"/>
    <col min="1026" max="1026" width="11.5703125" style="68" customWidth="1"/>
    <col min="1027" max="1027" width="21.5703125" style="68" customWidth="1"/>
    <col min="1028" max="1028" width="12.42578125" style="68" customWidth="1"/>
    <col min="1029" max="1029" width="11" style="68" customWidth="1"/>
    <col min="1030" max="1030" width="15.42578125" style="68" customWidth="1"/>
    <col min="1031" max="1031" width="10.7109375" style="68" customWidth="1"/>
    <col min="1032" max="1280" width="9.140625" style="68"/>
    <col min="1281" max="1281" width="3.5703125" style="68" customWidth="1"/>
    <col min="1282" max="1282" width="11.5703125" style="68" customWidth="1"/>
    <col min="1283" max="1283" width="21.5703125" style="68" customWidth="1"/>
    <col min="1284" max="1284" width="12.42578125" style="68" customWidth="1"/>
    <col min="1285" max="1285" width="11" style="68" customWidth="1"/>
    <col min="1286" max="1286" width="15.42578125" style="68" customWidth="1"/>
    <col min="1287" max="1287" width="10.7109375" style="68" customWidth="1"/>
    <col min="1288" max="1536" width="9.140625" style="68"/>
    <col min="1537" max="1537" width="3.5703125" style="68" customWidth="1"/>
    <col min="1538" max="1538" width="11.5703125" style="68" customWidth="1"/>
    <col min="1539" max="1539" width="21.5703125" style="68" customWidth="1"/>
    <col min="1540" max="1540" width="12.42578125" style="68" customWidth="1"/>
    <col min="1541" max="1541" width="11" style="68" customWidth="1"/>
    <col min="1542" max="1542" width="15.42578125" style="68" customWidth="1"/>
    <col min="1543" max="1543" width="10.7109375" style="68" customWidth="1"/>
    <col min="1544" max="1792" width="9.140625" style="68"/>
    <col min="1793" max="1793" width="3.5703125" style="68" customWidth="1"/>
    <col min="1794" max="1794" width="11.5703125" style="68" customWidth="1"/>
    <col min="1795" max="1795" width="21.5703125" style="68" customWidth="1"/>
    <col min="1796" max="1796" width="12.42578125" style="68" customWidth="1"/>
    <col min="1797" max="1797" width="11" style="68" customWidth="1"/>
    <col min="1798" max="1798" width="15.42578125" style="68" customWidth="1"/>
    <col min="1799" max="1799" width="10.7109375" style="68" customWidth="1"/>
    <col min="1800" max="2048" width="9.140625" style="68"/>
    <col min="2049" max="2049" width="3.5703125" style="68" customWidth="1"/>
    <col min="2050" max="2050" width="11.5703125" style="68" customWidth="1"/>
    <col min="2051" max="2051" width="21.5703125" style="68" customWidth="1"/>
    <col min="2052" max="2052" width="12.42578125" style="68" customWidth="1"/>
    <col min="2053" max="2053" width="11" style="68" customWidth="1"/>
    <col min="2054" max="2054" width="15.42578125" style="68" customWidth="1"/>
    <col min="2055" max="2055" width="10.7109375" style="68" customWidth="1"/>
    <col min="2056" max="2304" width="9.140625" style="68"/>
    <col min="2305" max="2305" width="3.5703125" style="68" customWidth="1"/>
    <col min="2306" max="2306" width="11.5703125" style="68" customWidth="1"/>
    <col min="2307" max="2307" width="21.5703125" style="68" customWidth="1"/>
    <col min="2308" max="2308" width="12.42578125" style="68" customWidth="1"/>
    <col min="2309" max="2309" width="11" style="68" customWidth="1"/>
    <col min="2310" max="2310" width="15.42578125" style="68" customWidth="1"/>
    <col min="2311" max="2311" width="10.7109375" style="68" customWidth="1"/>
    <col min="2312" max="2560" width="9.140625" style="68"/>
    <col min="2561" max="2561" width="3.5703125" style="68" customWidth="1"/>
    <col min="2562" max="2562" width="11.5703125" style="68" customWidth="1"/>
    <col min="2563" max="2563" width="21.5703125" style="68" customWidth="1"/>
    <col min="2564" max="2564" width="12.42578125" style="68" customWidth="1"/>
    <col min="2565" max="2565" width="11" style="68" customWidth="1"/>
    <col min="2566" max="2566" width="15.42578125" style="68" customWidth="1"/>
    <col min="2567" max="2567" width="10.7109375" style="68" customWidth="1"/>
    <col min="2568" max="2816" width="9.140625" style="68"/>
    <col min="2817" max="2817" width="3.5703125" style="68" customWidth="1"/>
    <col min="2818" max="2818" width="11.5703125" style="68" customWidth="1"/>
    <col min="2819" max="2819" width="21.5703125" style="68" customWidth="1"/>
    <col min="2820" max="2820" width="12.42578125" style="68" customWidth="1"/>
    <col min="2821" max="2821" width="11" style="68" customWidth="1"/>
    <col min="2822" max="2822" width="15.42578125" style="68" customWidth="1"/>
    <col min="2823" max="2823" width="10.7109375" style="68" customWidth="1"/>
    <col min="2824" max="3072" width="9.140625" style="68"/>
    <col min="3073" max="3073" width="3.5703125" style="68" customWidth="1"/>
    <col min="3074" max="3074" width="11.5703125" style="68" customWidth="1"/>
    <col min="3075" max="3075" width="21.5703125" style="68" customWidth="1"/>
    <col min="3076" max="3076" width="12.42578125" style="68" customWidth="1"/>
    <col min="3077" max="3077" width="11" style="68" customWidth="1"/>
    <col min="3078" max="3078" width="15.42578125" style="68" customWidth="1"/>
    <col min="3079" max="3079" width="10.7109375" style="68" customWidth="1"/>
    <col min="3080" max="3328" width="9.140625" style="68"/>
    <col min="3329" max="3329" width="3.5703125" style="68" customWidth="1"/>
    <col min="3330" max="3330" width="11.5703125" style="68" customWidth="1"/>
    <col min="3331" max="3331" width="21.5703125" style="68" customWidth="1"/>
    <col min="3332" max="3332" width="12.42578125" style="68" customWidth="1"/>
    <col min="3333" max="3333" width="11" style="68" customWidth="1"/>
    <col min="3334" max="3334" width="15.42578125" style="68" customWidth="1"/>
    <col min="3335" max="3335" width="10.7109375" style="68" customWidth="1"/>
    <col min="3336" max="3584" width="9.140625" style="68"/>
    <col min="3585" max="3585" width="3.5703125" style="68" customWidth="1"/>
    <col min="3586" max="3586" width="11.5703125" style="68" customWidth="1"/>
    <col min="3587" max="3587" width="21.5703125" style="68" customWidth="1"/>
    <col min="3588" max="3588" width="12.42578125" style="68" customWidth="1"/>
    <col min="3589" max="3589" width="11" style="68" customWidth="1"/>
    <col min="3590" max="3590" width="15.42578125" style="68" customWidth="1"/>
    <col min="3591" max="3591" width="10.7109375" style="68" customWidth="1"/>
    <col min="3592" max="3840" width="9.140625" style="68"/>
    <col min="3841" max="3841" width="3.5703125" style="68" customWidth="1"/>
    <col min="3842" max="3842" width="11.5703125" style="68" customWidth="1"/>
    <col min="3843" max="3843" width="21.5703125" style="68" customWidth="1"/>
    <col min="3844" max="3844" width="12.42578125" style="68" customWidth="1"/>
    <col min="3845" max="3845" width="11" style="68" customWidth="1"/>
    <col min="3846" max="3846" width="15.42578125" style="68" customWidth="1"/>
    <col min="3847" max="3847" width="10.7109375" style="68" customWidth="1"/>
    <col min="3848" max="4096" width="9.140625" style="68"/>
    <col min="4097" max="4097" width="3.5703125" style="68" customWidth="1"/>
    <col min="4098" max="4098" width="11.5703125" style="68" customWidth="1"/>
    <col min="4099" max="4099" width="21.5703125" style="68" customWidth="1"/>
    <col min="4100" max="4100" width="12.42578125" style="68" customWidth="1"/>
    <col min="4101" max="4101" width="11" style="68" customWidth="1"/>
    <col min="4102" max="4102" width="15.42578125" style="68" customWidth="1"/>
    <col min="4103" max="4103" width="10.7109375" style="68" customWidth="1"/>
    <col min="4104" max="4352" width="9.140625" style="68"/>
    <col min="4353" max="4353" width="3.5703125" style="68" customWidth="1"/>
    <col min="4354" max="4354" width="11.5703125" style="68" customWidth="1"/>
    <col min="4355" max="4355" width="21.5703125" style="68" customWidth="1"/>
    <col min="4356" max="4356" width="12.42578125" style="68" customWidth="1"/>
    <col min="4357" max="4357" width="11" style="68" customWidth="1"/>
    <col min="4358" max="4358" width="15.42578125" style="68" customWidth="1"/>
    <col min="4359" max="4359" width="10.7109375" style="68" customWidth="1"/>
    <col min="4360" max="4608" width="9.140625" style="68"/>
    <col min="4609" max="4609" width="3.5703125" style="68" customWidth="1"/>
    <col min="4610" max="4610" width="11.5703125" style="68" customWidth="1"/>
    <col min="4611" max="4611" width="21.5703125" style="68" customWidth="1"/>
    <col min="4612" max="4612" width="12.42578125" style="68" customWidth="1"/>
    <col min="4613" max="4613" width="11" style="68" customWidth="1"/>
    <col min="4614" max="4614" width="15.42578125" style="68" customWidth="1"/>
    <col min="4615" max="4615" width="10.7109375" style="68" customWidth="1"/>
    <col min="4616" max="4864" width="9.140625" style="68"/>
    <col min="4865" max="4865" width="3.5703125" style="68" customWidth="1"/>
    <col min="4866" max="4866" width="11.5703125" style="68" customWidth="1"/>
    <col min="4867" max="4867" width="21.5703125" style="68" customWidth="1"/>
    <col min="4868" max="4868" width="12.42578125" style="68" customWidth="1"/>
    <col min="4869" max="4869" width="11" style="68" customWidth="1"/>
    <col min="4870" max="4870" width="15.42578125" style="68" customWidth="1"/>
    <col min="4871" max="4871" width="10.7109375" style="68" customWidth="1"/>
    <col min="4872" max="5120" width="9.140625" style="68"/>
    <col min="5121" max="5121" width="3.5703125" style="68" customWidth="1"/>
    <col min="5122" max="5122" width="11.5703125" style="68" customWidth="1"/>
    <col min="5123" max="5123" width="21.5703125" style="68" customWidth="1"/>
    <col min="5124" max="5124" width="12.42578125" style="68" customWidth="1"/>
    <col min="5125" max="5125" width="11" style="68" customWidth="1"/>
    <col min="5126" max="5126" width="15.42578125" style="68" customWidth="1"/>
    <col min="5127" max="5127" width="10.7109375" style="68" customWidth="1"/>
    <col min="5128" max="5376" width="9.140625" style="68"/>
    <col min="5377" max="5377" width="3.5703125" style="68" customWidth="1"/>
    <col min="5378" max="5378" width="11.5703125" style="68" customWidth="1"/>
    <col min="5379" max="5379" width="21.5703125" style="68" customWidth="1"/>
    <col min="5380" max="5380" width="12.42578125" style="68" customWidth="1"/>
    <col min="5381" max="5381" width="11" style="68" customWidth="1"/>
    <col min="5382" max="5382" width="15.42578125" style="68" customWidth="1"/>
    <col min="5383" max="5383" width="10.7109375" style="68" customWidth="1"/>
    <col min="5384" max="5632" width="9.140625" style="68"/>
    <col min="5633" max="5633" width="3.5703125" style="68" customWidth="1"/>
    <col min="5634" max="5634" width="11.5703125" style="68" customWidth="1"/>
    <col min="5635" max="5635" width="21.5703125" style="68" customWidth="1"/>
    <col min="5636" max="5636" width="12.42578125" style="68" customWidth="1"/>
    <col min="5637" max="5637" width="11" style="68" customWidth="1"/>
    <col min="5638" max="5638" width="15.42578125" style="68" customWidth="1"/>
    <col min="5639" max="5639" width="10.7109375" style="68" customWidth="1"/>
    <col min="5640" max="5888" width="9.140625" style="68"/>
    <col min="5889" max="5889" width="3.5703125" style="68" customWidth="1"/>
    <col min="5890" max="5890" width="11.5703125" style="68" customWidth="1"/>
    <col min="5891" max="5891" width="21.5703125" style="68" customWidth="1"/>
    <col min="5892" max="5892" width="12.42578125" style="68" customWidth="1"/>
    <col min="5893" max="5893" width="11" style="68" customWidth="1"/>
    <col min="5894" max="5894" width="15.42578125" style="68" customWidth="1"/>
    <col min="5895" max="5895" width="10.7109375" style="68" customWidth="1"/>
    <col min="5896" max="6144" width="9.140625" style="68"/>
    <col min="6145" max="6145" width="3.5703125" style="68" customWidth="1"/>
    <col min="6146" max="6146" width="11.5703125" style="68" customWidth="1"/>
    <col min="6147" max="6147" width="21.5703125" style="68" customWidth="1"/>
    <col min="6148" max="6148" width="12.42578125" style="68" customWidth="1"/>
    <col min="6149" max="6149" width="11" style="68" customWidth="1"/>
    <col min="6150" max="6150" width="15.42578125" style="68" customWidth="1"/>
    <col min="6151" max="6151" width="10.7109375" style="68" customWidth="1"/>
    <col min="6152" max="6400" width="9.140625" style="68"/>
    <col min="6401" max="6401" width="3.5703125" style="68" customWidth="1"/>
    <col min="6402" max="6402" width="11.5703125" style="68" customWidth="1"/>
    <col min="6403" max="6403" width="21.5703125" style="68" customWidth="1"/>
    <col min="6404" max="6404" width="12.42578125" style="68" customWidth="1"/>
    <col min="6405" max="6405" width="11" style="68" customWidth="1"/>
    <col min="6406" max="6406" width="15.42578125" style="68" customWidth="1"/>
    <col min="6407" max="6407" width="10.7109375" style="68" customWidth="1"/>
    <col min="6408" max="6656" width="9.140625" style="68"/>
    <col min="6657" max="6657" width="3.5703125" style="68" customWidth="1"/>
    <col min="6658" max="6658" width="11.5703125" style="68" customWidth="1"/>
    <col min="6659" max="6659" width="21.5703125" style="68" customWidth="1"/>
    <col min="6660" max="6660" width="12.42578125" style="68" customWidth="1"/>
    <col min="6661" max="6661" width="11" style="68" customWidth="1"/>
    <col min="6662" max="6662" width="15.42578125" style="68" customWidth="1"/>
    <col min="6663" max="6663" width="10.7109375" style="68" customWidth="1"/>
    <col min="6664" max="6912" width="9.140625" style="68"/>
    <col min="6913" max="6913" width="3.5703125" style="68" customWidth="1"/>
    <col min="6914" max="6914" width="11.5703125" style="68" customWidth="1"/>
    <col min="6915" max="6915" width="21.5703125" style="68" customWidth="1"/>
    <col min="6916" max="6916" width="12.42578125" style="68" customWidth="1"/>
    <col min="6917" max="6917" width="11" style="68" customWidth="1"/>
    <col min="6918" max="6918" width="15.42578125" style="68" customWidth="1"/>
    <col min="6919" max="6919" width="10.7109375" style="68" customWidth="1"/>
    <col min="6920" max="7168" width="9.140625" style="68"/>
    <col min="7169" max="7169" width="3.5703125" style="68" customWidth="1"/>
    <col min="7170" max="7170" width="11.5703125" style="68" customWidth="1"/>
    <col min="7171" max="7171" width="21.5703125" style="68" customWidth="1"/>
    <col min="7172" max="7172" width="12.42578125" style="68" customWidth="1"/>
    <col min="7173" max="7173" width="11" style="68" customWidth="1"/>
    <col min="7174" max="7174" width="15.42578125" style="68" customWidth="1"/>
    <col min="7175" max="7175" width="10.7109375" style="68" customWidth="1"/>
    <col min="7176" max="7424" width="9.140625" style="68"/>
    <col min="7425" max="7425" width="3.5703125" style="68" customWidth="1"/>
    <col min="7426" max="7426" width="11.5703125" style="68" customWidth="1"/>
    <col min="7427" max="7427" width="21.5703125" style="68" customWidth="1"/>
    <col min="7428" max="7428" width="12.42578125" style="68" customWidth="1"/>
    <col min="7429" max="7429" width="11" style="68" customWidth="1"/>
    <col min="7430" max="7430" width="15.42578125" style="68" customWidth="1"/>
    <col min="7431" max="7431" width="10.7109375" style="68" customWidth="1"/>
    <col min="7432" max="7680" width="9.140625" style="68"/>
    <col min="7681" max="7681" width="3.5703125" style="68" customWidth="1"/>
    <col min="7682" max="7682" width="11.5703125" style="68" customWidth="1"/>
    <col min="7683" max="7683" width="21.5703125" style="68" customWidth="1"/>
    <col min="7684" max="7684" width="12.42578125" style="68" customWidth="1"/>
    <col min="7685" max="7685" width="11" style="68" customWidth="1"/>
    <col min="7686" max="7686" width="15.42578125" style="68" customWidth="1"/>
    <col min="7687" max="7687" width="10.7109375" style="68" customWidth="1"/>
    <col min="7688" max="7936" width="9.140625" style="68"/>
    <col min="7937" max="7937" width="3.5703125" style="68" customWidth="1"/>
    <col min="7938" max="7938" width="11.5703125" style="68" customWidth="1"/>
    <col min="7939" max="7939" width="21.5703125" style="68" customWidth="1"/>
    <col min="7940" max="7940" width="12.42578125" style="68" customWidth="1"/>
    <col min="7941" max="7941" width="11" style="68" customWidth="1"/>
    <col min="7942" max="7942" width="15.42578125" style="68" customWidth="1"/>
    <col min="7943" max="7943" width="10.7109375" style="68" customWidth="1"/>
    <col min="7944" max="8192" width="9.140625" style="68"/>
    <col min="8193" max="8193" width="3.5703125" style="68" customWidth="1"/>
    <col min="8194" max="8194" width="11.5703125" style="68" customWidth="1"/>
    <col min="8195" max="8195" width="21.5703125" style="68" customWidth="1"/>
    <col min="8196" max="8196" width="12.42578125" style="68" customWidth="1"/>
    <col min="8197" max="8197" width="11" style="68" customWidth="1"/>
    <col min="8198" max="8198" width="15.42578125" style="68" customWidth="1"/>
    <col min="8199" max="8199" width="10.7109375" style="68" customWidth="1"/>
    <col min="8200" max="8448" width="9.140625" style="68"/>
    <col min="8449" max="8449" width="3.5703125" style="68" customWidth="1"/>
    <col min="8450" max="8450" width="11.5703125" style="68" customWidth="1"/>
    <col min="8451" max="8451" width="21.5703125" style="68" customWidth="1"/>
    <col min="8452" max="8452" width="12.42578125" style="68" customWidth="1"/>
    <col min="8453" max="8453" width="11" style="68" customWidth="1"/>
    <col min="8454" max="8454" width="15.42578125" style="68" customWidth="1"/>
    <col min="8455" max="8455" width="10.7109375" style="68" customWidth="1"/>
    <col min="8456" max="8704" width="9.140625" style="68"/>
    <col min="8705" max="8705" width="3.5703125" style="68" customWidth="1"/>
    <col min="8706" max="8706" width="11.5703125" style="68" customWidth="1"/>
    <col min="8707" max="8707" width="21.5703125" style="68" customWidth="1"/>
    <col min="8708" max="8708" width="12.42578125" style="68" customWidth="1"/>
    <col min="8709" max="8709" width="11" style="68" customWidth="1"/>
    <col min="8710" max="8710" width="15.42578125" style="68" customWidth="1"/>
    <col min="8711" max="8711" width="10.7109375" style="68" customWidth="1"/>
    <col min="8712" max="8960" width="9.140625" style="68"/>
    <col min="8961" max="8961" width="3.5703125" style="68" customWidth="1"/>
    <col min="8962" max="8962" width="11.5703125" style="68" customWidth="1"/>
    <col min="8963" max="8963" width="21.5703125" style="68" customWidth="1"/>
    <col min="8964" max="8964" width="12.42578125" style="68" customWidth="1"/>
    <col min="8965" max="8965" width="11" style="68" customWidth="1"/>
    <col min="8966" max="8966" width="15.42578125" style="68" customWidth="1"/>
    <col min="8967" max="8967" width="10.7109375" style="68" customWidth="1"/>
    <col min="8968" max="9216" width="9.140625" style="68"/>
    <col min="9217" max="9217" width="3.5703125" style="68" customWidth="1"/>
    <col min="9218" max="9218" width="11.5703125" style="68" customWidth="1"/>
    <col min="9219" max="9219" width="21.5703125" style="68" customWidth="1"/>
    <col min="9220" max="9220" width="12.42578125" style="68" customWidth="1"/>
    <col min="9221" max="9221" width="11" style="68" customWidth="1"/>
    <col min="9222" max="9222" width="15.42578125" style="68" customWidth="1"/>
    <col min="9223" max="9223" width="10.7109375" style="68" customWidth="1"/>
    <col min="9224" max="9472" width="9.140625" style="68"/>
    <col min="9473" max="9473" width="3.5703125" style="68" customWidth="1"/>
    <col min="9474" max="9474" width="11.5703125" style="68" customWidth="1"/>
    <col min="9475" max="9475" width="21.5703125" style="68" customWidth="1"/>
    <col min="9476" max="9476" width="12.42578125" style="68" customWidth="1"/>
    <col min="9477" max="9477" width="11" style="68" customWidth="1"/>
    <col min="9478" max="9478" width="15.42578125" style="68" customWidth="1"/>
    <col min="9479" max="9479" width="10.7109375" style="68" customWidth="1"/>
    <col min="9480" max="9728" width="9.140625" style="68"/>
    <col min="9729" max="9729" width="3.5703125" style="68" customWidth="1"/>
    <col min="9730" max="9730" width="11.5703125" style="68" customWidth="1"/>
    <col min="9731" max="9731" width="21.5703125" style="68" customWidth="1"/>
    <col min="9732" max="9732" width="12.42578125" style="68" customWidth="1"/>
    <col min="9733" max="9733" width="11" style="68" customWidth="1"/>
    <col min="9734" max="9734" width="15.42578125" style="68" customWidth="1"/>
    <col min="9735" max="9735" width="10.7109375" style="68" customWidth="1"/>
    <col min="9736" max="9984" width="9.140625" style="68"/>
    <col min="9985" max="9985" width="3.5703125" style="68" customWidth="1"/>
    <col min="9986" max="9986" width="11.5703125" style="68" customWidth="1"/>
    <col min="9987" max="9987" width="21.5703125" style="68" customWidth="1"/>
    <col min="9988" max="9988" width="12.42578125" style="68" customWidth="1"/>
    <col min="9989" max="9989" width="11" style="68" customWidth="1"/>
    <col min="9990" max="9990" width="15.42578125" style="68" customWidth="1"/>
    <col min="9991" max="9991" width="10.7109375" style="68" customWidth="1"/>
    <col min="9992" max="10240" width="9.140625" style="68"/>
    <col min="10241" max="10241" width="3.5703125" style="68" customWidth="1"/>
    <col min="10242" max="10242" width="11.5703125" style="68" customWidth="1"/>
    <col min="10243" max="10243" width="21.5703125" style="68" customWidth="1"/>
    <col min="10244" max="10244" width="12.42578125" style="68" customWidth="1"/>
    <col min="10245" max="10245" width="11" style="68" customWidth="1"/>
    <col min="10246" max="10246" width="15.42578125" style="68" customWidth="1"/>
    <col min="10247" max="10247" width="10.7109375" style="68" customWidth="1"/>
    <col min="10248" max="10496" width="9.140625" style="68"/>
    <col min="10497" max="10497" width="3.5703125" style="68" customWidth="1"/>
    <col min="10498" max="10498" width="11.5703125" style="68" customWidth="1"/>
    <col min="10499" max="10499" width="21.5703125" style="68" customWidth="1"/>
    <col min="10500" max="10500" width="12.42578125" style="68" customWidth="1"/>
    <col min="10501" max="10501" width="11" style="68" customWidth="1"/>
    <col min="10502" max="10502" width="15.42578125" style="68" customWidth="1"/>
    <col min="10503" max="10503" width="10.7109375" style="68" customWidth="1"/>
    <col min="10504" max="10752" width="9.140625" style="68"/>
    <col min="10753" max="10753" width="3.5703125" style="68" customWidth="1"/>
    <col min="10754" max="10754" width="11.5703125" style="68" customWidth="1"/>
    <col min="10755" max="10755" width="21.5703125" style="68" customWidth="1"/>
    <col min="10756" max="10756" width="12.42578125" style="68" customWidth="1"/>
    <col min="10757" max="10757" width="11" style="68" customWidth="1"/>
    <col min="10758" max="10758" width="15.42578125" style="68" customWidth="1"/>
    <col min="10759" max="10759" width="10.7109375" style="68" customWidth="1"/>
    <col min="10760" max="11008" width="9.140625" style="68"/>
    <col min="11009" max="11009" width="3.5703125" style="68" customWidth="1"/>
    <col min="11010" max="11010" width="11.5703125" style="68" customWidth="1"/>
    <col min="11011" max="11011" width="21.5703125" style="68" customWidth="1"/>
    <col min="11012" max="11012" width="12.42578125" style="68" customWidth="1"/>
    <col min="11013" max="11013" width="11" style="68" customWidth="1"/>
    <col min="11014" max="11014" width="15.42578125" style="68" customWidth="1"/>
    <col min="11015" max="11015" width="10.7109375" style="68" customWidth="1"/>
    <col min="11016" max="11264" width="9.140625" style="68"/>
    <col min="11265" max="11265" width="3.5703125" style="68" customWidth="1"/>
    <col min="11266" max="11266" width="11.5703125" style="68" customWidth="1"/>
    <col min="11267" max="11267" width="21.5703125" style="68" customWidth="1"/>
    <col min="11268" max="11268" width="12.42578125" style="68" customWidth="1"/>
    <col min="11269" max="11269" width="11" style="68" customWidth="1"/>
    <col min="11270" max="11270" width="15.42578125" style="68" customWidth="1"/>
    <col min="11271" max="11271" width="10.7109375" style="68" customWidth="1"/>
    <col min="11272" max="11520" width="9.140625" style="68"/>
    <col min="11521" max="11521" width="3.5703125" style="68" customWidth="1"/>
    <col min="11522" max="11522" width="11.5703125" style="68" customWidth="1"/>
    <col min="11523" max="11523" width="21.5703125" style="68" customWidth="1"/>
    <col min="11524" max="11524" width="12.42578125" style="68" customWidth="1"/>
    <col min="11525" max="11525" width="11" style="68" customWidth="1"/>
    <col min="11526" max="11526" width="15.42578125" style="68" customWidth="1"/>
    <col min="11527" max="11527" width="10.7109375" style="68" customWidth="1"/>
    <col min="11528" max="11776" width="9.140625" style="68"/>
    <col min="11777" max="11777" width="3.5703125" style="68" customWidth="1"/>
    <col min="11778" max="11778" width="11.5703125" style="68" customWidth="1"/>
    <col min="11779" max="11779" width="21.5703125" style="68" customWidth="1"/>
    <col min="11780" max="11780" width="12.42578125" style="68" customWidth="1"/>
    <col min="11781" max="11781" width="11" style="68" customWidth="1"/>
    <col min="11782" max="11782" width="15.42578125" style="68" customWidth="1"/>
    <col min="11783" max="11783" width="10.7109375" style="68" customWidth="1"/>
    <col min="11784" max="12032" width="9.140625" style="68"/>
    <col min="12033" max="12033" width="3.5703125" style="68" customWidth="1"/>
    <col min="12034" max="12034" width="11.5703125" style="68" customWidth="1"/>
    <col min="12035" max="12035" width="21.5703125" style="68" customWidth="1"/>
    <col min="12036" max="12036" width="12.42578125" style="68" customWidth="1"/>
    <col min="12037" max="12037" width="11" style="68" customWidth="1"/>
    <col min="12038" max="12038" width="15.42578125" style="68" customWidth="1"/>
    <col min="12039" max="12039" width="10.7109375" style="68" customWidth="1"/>
    <col min="12040" max="12288" width="9.140625" style="68"/>
    <col min="12289" max="12289" width="3.5703125" style="68" customWidth="1"/>
    <col min="12290" max="12290" width="11.5703125" style="68" customWidth="1"/>
    <col min="12291" max="12291" width="21.5703125" style="68" customWidth="1"/>
    <col min="12292" max="12292" width="12.42578125" style="68" customWidth="1"/>
    <col min="12293" max="12293" width="11" style="68" customWidth="1"/>
    <col min="12294" max="12294" width="15.42578125" style="68" customWidth="1"/>
    <col min="12295" max="12295" width="10.7109375" style="68" customWidth="1"/>
    <col min="12296" max="12544" width="9.140625" style="68"/>
    <col min="12545" max="12545" width="3.5703125" style="68" customWidth="1"/>
    <col min="12546" max="12546" width="11.5703125" style="68" customWidth="1"/>
    <col min="12547" max="12547" width="21.5703125" style="68" customWidth="1"/>
    <col min="12548" max="12548" width="12.42578125" style="68" customWidth="1"/>
    <col min="12549" max="12549" width="11" style="68" customWidth="1"/>
    <col min="12550" max="12550" width="15.42578125" style="68" customWidth="1"/>
    <col min="12551" max="12551" width="10.7109375" style="68" customWidth="1"/>
    <col min="12552" max="12800" width="9.140625" style="68"/>
    <col min="12801" max="12801" width="3.5703125" style="68" customWidth="1"/>
    <col min="12802" max="12802" width="11.5703125" style="68" customWidth="1"/>
    <col min="12803" max="12803" width="21.5703125" style="68" customWidth="1"/>
    <col min="12804" max="12804" width="12.42578125" style="68" customWidth="1"/>
    <col min="12805" max="12805" width="11" style="68" customWidth="1"/>
    <col min="12806" max="12806" width="15.42578125" style="68" customWidth="1"/>
    <col min="12807" max="12807" width="10.7109375" style="68" customWidth="1"/>
    <col min="12808" max="13056" width="9.140625" style="68"/>
    <col min="13057" max="13057" width="3.5703125" style="68" customWidth="1"/>
    <col min="13058" max="13058" width="11.5703125" style="68" customWidth="1"/>
    <col min="13059" max="13059" width="21.5703125" style="68" customWidth="1"/>
    <col min="13060" max="13060" width="12.42578125" style="68" customWidth="1"/>
    <col min="13061" max="13061" width="11" style="68" customWidth="1"/>
    <col min="13062" max="13062" width="15.42578125" style="68" customWidth="1"/>
    <col min="13063" max="13063" width="10.7109375" style="68" customWidth="1"/>
    <col min="13064" max="13312" width="9.140625" style="68"/>
    <col min="13313" max="13313" width="3.5703125" style="68" customWidth="1"/>
    <col min="13314" max="13314" width="11.5703125" style="68" customWidth="1"/>
    <col min="13315" max="13315" width="21.5703125" style="68" customWidth="1"/>
    <col min="13316" max="13316" width="12.42578125" style="68" customWidth="1"/>
    <col min="13317" max="13317" width="11" style="68" customWidth="1"/>
    <col min="13318" max="13318" width="15.42578125" style="68" customWidth="1"/>
    <col min="13319" max="13319" width="10.7109375" style="68" customWidth="1"/>
    <col min="13320" max="13568" width="9.140625" style="68"/>
    <col min="13569" max="13569" width="3.5703125" style="68" customWidth="1"/>
    <col min="13570" max="13570" width="11.5703125" style="68" customWidth="1"/>
    <col min="13571" max="13571" width="21.5703125" style="68" customWidth="1"/>
    <col min="13572" max="13572" width="12.42578125" style="68" customWidth="1"/>
    <col min="13573" max="13573" width="11" style="68" customWidth="1"/>
    <col min="13574" max="13574" width="15.42578125" style="68" customWidth="1"/>
    <col min="13575" max="13575" width="10.7109375" style="68" customWidth="1"/>
    <col min="13576" max="13824" width="9.140625" style="68"/>
    <col min="13825" max="13825" width="3.5703125" style="68" customWidth="1"/>
    <col min="13826" max="13826" width="11.5703125" style="68" customWidth="1"/>
    <col min="13827" max="13827" width="21.5703125" style="68" customWidth="1"/>
    <col min="13828" max="13828" width="12.42578125" style="68" customWidth="1"/>
    <col min="13829" max="13829" width="11" style="68" customWidth="1"/>
    <col min="13830" max="13830" width="15.42578125" style="68" customWidth="1"/>
    <col min="13831" max="13831" width="10.7109375" style="68" customWidth="1"/>
    <col min="13832" max="14080" width="9.140625" style="68"/>
    <col min="14081" max="14081" width="3.5703125" style="68" customWidth="1"/>
    <col min="14082" max="14082" width="11.5703125" style="68" customWidth="1"/>
    <col min="14083" max="14083" width="21.5703125" style="68" customWidth="1"/>
    <col min="14084" max="14084" width="12.42578125" style="68" customWidth="1"/>
    <col min="14085" max="14085" width="11" style="68" customWidth="1"/>
    <col min="14086" max="14086" width="15.42578125" style="68" customWidth="1"/>
    <col min="14087" max="14087" width="10.7109375" style="68" customWidth="1"/>
    <col min="14088" max="14336" width="9.140625" style="68"/>
    <col min="14337" max="14337" width="3.5703125" style="68" customWidth="1"/>
    <col min="14338" max="14338" width="11.5703125" style="68" customWidth="1"/>
    <col min="14339" max="14339" width="21.5703125" style="68" customWidth="1"/>
    <col min="14340" max="14340" width="12.42578125" style="68" customWidth="1"/>
    <col min="14341" max="14341" width="11" style="68" customWidth="1"/>
    <col min="14342" max="14342" width="15.42578125" style="68" customWidth="1"/>
    <col min="14343" max="14343" width="10.7109375" style="68" customWidth="1"/>
    <col min="14344" max="14592" width="9.140625" style="68"/>
    <col min="14593" max="14593" width="3.5703125" style="68" customWidth="1"/>
    <col min="14594" max="14594" width="11.5703125" style="68" customWidth="1"/>
    <col min="14595" max="14595" width="21.5703125" style="68" customWidth="1"/>
    <col min="14596" max="14596" width="12.42578125" style="68" customWidth="1"/>
    <col min="14597" max="14597" width="11" style="68" customWidth="1"/>
    <col min="14598" max="14598" width="15.42578125" style="68" customWidth="1"/>
    <col min="14599" max="14599" width="10.7109375" style="68" customWidth="1"/>
    <col min="14600" max="14848" width="9.140625" style="68"/>
    <col min="14849" max="14849" width="3.5703125" style="68" customWidth="1"/>
    <col min="14850" max="14850" width="11.5703125" style="68" customWidth="1"/>
    <col min="14851" max="14851" width="21.5703125" style="68" customWidth="1"/>
    <col min="14852" max="14852" width="12.42578125" style="68" customWidth="1"/>
    <col min="14853" max="14853" width="11" style="68" customWidth="1"/>
    <col min="14854" max="14854" width="15.42578125" style="68" customWidth="1"/>
    <col min="14855" max="14855" width="10.7109375" style="68" customWidth="1"/>
    <col min="14856" max="15104" width="9.140625" style="68"/>
    <col min="15105" max="15105" width="3.5703125" style="68" customWidth="1"/>
    <col min="15106" max="15106" width="11.5703125" style="68" customWidth="1"/>
    <col min="15107" max="15107" width="21.5703125" style="68" customWidth="1"/>
    <col min="15108" max="15108" width="12.42578125" style="68" customWidth="1"/>
    <col min="15109" max="15109" width="11" style="68" customWidth="1"/>
    <col min="15110" max="15110" width="15.42578125" style="68" customWidth="1"/>
    <col min="15111" max="15111" width="10.7109375" style="68" customWidth="1"/>
    <col min="15112" max="15360" width="9.140625" style="68"/>
    <col min="15361" max="15361" width="3.5703125" style="68" customWidth="1"/>
    <col min="15362" max="15362" width="11.5703125" style="68" customWidth="1"/>
    <col min="15363" max="15363" width="21.5703125" style="68" customWidth="1"/>
    <col min="15364" max="15364" width="12.42578125" style="68" customWidth="1"/>
    <col min="15365" max="15365" width="11" style="68" customWidth="1"/>
    <col min="15366" max="15366" width="15.42578125" style="68" customWidth="1"/>
    <col min="15367" max="15367" width="10.7109375" style="68" customWidth="1"/>
    <col min="15368" max="15616" width="9.140625" style="68"/>
    <col min="15617" max="15617" width="3.5703125" style="68" customWidth="1"/>
    <col min="15618" max="15618" width="11.5703125" style="68" customWidth="1"/>
    <col min="15619" max="15619" width="21.5703125" style="68" customWidth="1"/>
    <col min="15620" max="15620" width="12.42578125" style="68" customWidth="1"/>
    <col min="15621" max="15621" width="11" style="68" customWidth="1"/>
    <col min="15622" max="15622" width="15.42578125" style="68" customWidth="1"/>
    <col min="15623" max="15623" width="10.7109375" style="68" customWidth="1"/>
    <col min="15624" max="15872" width="9.140625" style="68"/>
    <col min="15873" max="15873" width="3.5703125" style="68" customWidth="1"/>
    <col min="15874" max="15874" width="11.5703125" style="68" customWidth="1"/>
    <col min="15875" max="15875" width="21.5703125" style="68" customWidth="1"/>
    <col min="15876" max="15876" width="12.42578125" style="68" customWidth="1"/>
    <col min="15877" max="15877" width="11" style="68" customWidth="1"/>
    <col min="15878" max="15878" width="15.42578125" style="68" customWidth="1"/>
    <col min="15879" max="15879" width="10.7109375" style="68" customWidth="1"/>
    <col min="15880" max="16128" width="9.140625" style="68"/>
    <col min="16129" max="16129" width="3.5703125" style="68" customWidth="1"/>
    <col min="16130" max="16130" width="11.5703125" style="68" customWidth="1"/>
    <col min="16131" max="16131" width="21.5703125" style="68" customWidth="1"/>
    <col min="16132" max="16132" width="12.42578125" style="68" customWidth="1"/>
    <col min="16133" max="16133" width="11" style="68" customWidth="1"/>
    <col min="16134" max="16134" width="15.42578125" style="68" customWidth="1"/>
    <col min="16135" max="16135" width="10.7109375" style="68" customWidth="1"/>
    <col min="16136" max="16384" width="9.140625" style="68"/>
  </cols>
  <sheetData>
    <row r="1" spans="1:13" s="66" customFormat="1">
      <c r="C1" s="67"/>
      <c r="D1" s="229" t="s">
        <v>43</v>
      </c>
      <c r="E1" s="229"/>
      <c r="F1" s="229"/>
      <c r="G1" s="67"/>
      <c r="H1" s="67"/>
      <c r="I1" s="67"/>
      <c r="J1" s="67"/>
      <c r="K1" s="68"/>
    </row>
    <row r="2" spans="1:13" s="66" customFormat="1" ht="11.25" customHeight="1">
      <c r="C2" s="67"/>
      <c r="D2" s="67"/>
      <c r="E2" s="67"/>
      <c r="G2" s="67"/>
      <c r="H2" s="67"/>
      <c r="I2" s="67"/>
      <c r="J2" s="67"/>
      <c r="K2" s="68"/>
      <c r="L2" s="69"/>
      <c r="M2" s="69"/>
    </row>
    <row r="3" spans="1:13" s="75" customFormat="1">
      <c r="A3" s="73"/>
      <c r="B3" s="72"/>
      <c r="C3" s="72"/>
      <c r="D3" s="95" t="s">
        <v>103</v>
      </c>
      <c r="E3" s="72"/>
      <c r="F3" s="72"/>
      <c r="G3" s="72"/>
      <c r="H3" s="71"/>
      <c r="I3" s="71"/>
      <c r="J3" s="71"/>
      <c r="K3" s="71"/>
      <c r="L3" s="74"/>
    </row>
    <row r="4" spans="1:13" s="75" customFormat="1" ht="15" customHeight="1">
      <c r="D4" s="76" t="s">
        <v>44</v>
      </c>
      <c r="E4" s="77"/>
      <c r="F4" s="77"/>
      <c r="G4" s="77"/>
      <c r="H4" s="78"/>
      <c r="I4" s="78"/>
      <c r="J4" s="78"/>
      <c r="K4" s="78"/>
    </row>
    <row r="5" spans="1:13" s="66" customFormat="1" ht="12.75" customHeight="1">
      <c r="E5" s="230"/>
      <c r="F5" s="230"/>
      <c r="G5" s="230"/>
      <c r="H5" s="79"/>
      <c r="I5" s="79"/>
      <c r="J5" s="79"/>
      <c r="K5" s="79"/>
      <c r="L5" s="80"/>
    </row>
    <row r="6" spans="1:13" s="75" customFormat="1" ht="12.75" customHeight="1">
      <c r="B6" s="81" t="s">
        <v>45</v>
      </c>
      <c r="C6" s="82" t="s">
        <v>46</v>
      </c>
      <c r="E6" s="81" t="s">
        <v>47</v>
      </c>
      <c r="F6" s="72" t="s">
        <v>107</v>
      </c>
      <c r="G6" s="71"/>
      <c r="J6" s="83"/>
      <c r="K6" s="231"/>
      <c r="L6" s="231"/>
    </row>
    <row r="7" spans="1:13" s="75" customFormat="1" ht="12.75" customHeight="1">
      <c r="A7" s="84"/>
      <c r="B7" s="82"/>
      <c r="C7" s="73"/>
      <c r="D7" s="73"/>
      <c r="E7" s="85"/>
      <c r="F7" s="85"/>
      <c r="G7" s="73"/>
      <c r="H7" s="70"/>
      <c r="I7" s="70"/>
      <c r="J7" s="81"/>
      <c r="K7" s="70"/>
      <c r="L7" s="70"/>
    </row>
    <row r="8" spans="1:13" s="87" customFormat="1" ht="45" customHeight="1">
      <c r="A8" s="86" t="s">
        <v>48</v>
      </c>
      <c r="B8" s="232" t="s">
        <v>49</v>
      </c>
      <c r="C8" s="233"/>
      <c r="D8" s="86" t="s">
        <v>45</v>
      </c>
      <c r="E8" s="86" t="s">
        <v>50</v>
      </c>
      <c r="F8" s="86" t="s">
        <v>51</v>
      </c>
      <c r="G8" s="86" t="s">
        <v>52</v>
      </c>
    </row>
    <row r="9" spans="1:13" ht="15" customHeight="1">
      <c r="A9" s="88">
        <v>1</v>
      </c>
      <c r="B9" s="227" t="s">
        <v>54</v>
      </c>
      <c r="C9" s="228"/>
      <c r="D9" s="89" t="s">
        <v>46</v>
      </c>
      <c r="E9" s="89" t="s">
        <v>41</v>
      </c>
      <c r="F9" s="89" t="s">
        <v>3</v>
      </c>
      <c r="G9" s="89" t="s">
        <v>78</v>
      </c>
    </row>
    <row r="10" spans="1:13" ht="15" customHeight="1">
      <c r="A10" s="90">
        <v>2</v>
      </c>
      <c r="B10" s="227" t="s">
        <v>212</v>
      </c>
      <c r="C10" s="228"/>
      <c r="D10" s="91" t="s">
        <v>46</v>
      </c>
      <c r="E10" s="91"/>
      <c r="F10" s="89" t="s">
        <v>53</v>
      </c>
      <c r="G10" s="89" t="s">
        <v>78</v>
      </c>
    </row>
    <row r="11" spans="1:13" ht="15" customHeight="1">
      <c r="A11" s="90">
        <v>3</v>
      </c>
      <c r="B11" s="227" t="s">
        <v>213</v>
      </c>
      <c r="C11" s="228"/>
      <c r="D11" s="91" t="s">
        <v>46</v>
      </c>
      <c r="E11" s="89"/>
      <c r="F11" s="89" t="s">
        <v>55</v>
      </c>
      <c r="G11" s="89" t="s">
        <v>78</v>
      </c>
    </row>
    <row r="12" spans="1:13" ht="15" customHeight="1">
      <c r="A12" s="90">
        <v>4</v>
      </c>
      <c r="B12" s="238" t="s">
        <v>214</v>
      </c>
      <c r="C12" s="239"/>
      <c r="D12" s="91" t="s">
        <v>46</v>
      </c>
      <c r="E12" s="89"/>
      <c r="F12" s="89" t="s">
        <v>55</v>
      </c>
      <c r="G12" s="89" t="s">
        <v>78</v>
      </c>
    </row>
    <row r="13" spans="1:13" ht="15" customHeight="1">
      <c r="A13" s="90">
        <v>5</v>
      </c>
      <c r="B13" s="238" t="s">
        <v>215</v>
      </c>
      <c r="C13" s="239"/>
      <c r="D13" s="91" t="s">
        <v>46</v>
      </c>
      <c r="E13" s="89"/>
      <c r="F13" s="89" t="s">
        <v>55</v>
      </c>
      <c r="G13" s="89" t="s">
        <v>78</v>
      </c>
    </row>
    <row r="14" spans="1:13" ht="15" customHeight="1">
      <c r="A14" s="90">
        <v>6</v>
      </c>
      <c r="B14" s="227" t="s">
        <v>216</v>
      </c>
      <c r="C14" s="228"/>
      <c r="D14" s="91" t="s">
        <v>46</v>
      </c>
      <c r="E14" s="89"/>
      <c r="F14" s="89" t="s">
        <v>55</v>
      </c>
      <c r="G14" s="89" t="s">
        <v>78</v>
      </c>
    </row>
    <row r="15" spans="1:13" ht="15" customHeight="1">
      <c r="A15" s="90">
        <v>7</v>
      </c>
      <c r="B15" s="238"/>
      <c r="C15" s="239"/>
      <c r="D15" s="91"/>
      <c r="E15" s="89"/>
      <c r="F15" s="89"/>
      <c r="G15" s="88"/>
    </row>
    <row r="16" spans="1:13" ht="15" customHeight="1">
      <c r="A16" s="88">
        <v>8</v>
      </c>
      <c r="B16" s="240"/>
      <c r="C16" s="240"/>
      <c r="D16" s="91"/>
      <c r="E16" s="89"/>
      <c r="F16" s="89"/>
      <c r="G16" s="88"/>
    </row>
    <row r="17" spans="1:7" ht="15" customHeight="1">
      <c r="A17" s="88">
        <v>9</v>
      </c>
      <c r="B17" s="241"/>
      <c r="C17" s="241"/>
      <c r="D17" s="91"/>
      <c r="F17" s="89"/>
      <c r="G17" s="88"/>
    </row>
    <row r="18" spans="1:7" ht="15" customHeight="1">
      <c r="A18" s="90">
        <v>10</v>
      </c>
      <c r="B18" s="238"/>
      <c r="C18" s="239"/>
      <c r="D18" s="91"/>
      <c r="E18" s="88"/>
      <c r="F18" s="89"/>
      <c r="G18" s="88"/>
    </row>
    <row r="19" spans="1:7" ht="15" customHeight="1">
      <c r="A19" s="90">
        <v>11</v>
      </c>
      <c r="B19" s="227"/>
      <c r="C19" s="228"/>
      <c r="D19" s="91"/>
      <c r="E19" s="88"/>
      <c r="F19" s="89"/>
      <c r="G19" s="88"/>
    </row>
    <row r="20" spans="1:7" ht="15" customHeight="1">
      <c r="A20" s="90">
        <v>12</v>
      </c>
      <c r="B20" s="227"/>
      <c r="C20" s="228"/>
      <c r="D20" s="91"/>
      <c r="E20" s="88"/>
      <c r="F20" s="89"/>
      <c r="G20" s="88"/>
    </row>
    <row r="21" spans="1:7" ht="15" customHeight="1">
      <c r="A21" s="90">
        <v>13</v>
      </c>
      <c r="B21" s="238"/>
      <c r="C21" s="239"/>
      <c r="D21" s="92"/>
      <c r="E21" s="88"/>
      <c r="F21" s="88"/>
      <c r="G21" s="88"/>
    </row>
    <row r="22" spans="1:7" ht="15" customHeight="1">
      <c r="A22" s="90">
        <v>14</v>
      </c>
      <c r="B22" s="238"/>
      <c r="C22" s="239"/>
      <c r="D22" s="92"/>
      <c r="E22" s="88"/>
      <c r="F22" s="88"/>
      <c r="G22" s="88"/>
    </row>
    <row r="23" spans="1:7" ht="15" customHeight="1">
      <c r="A23" s="90">
        <v>15</v>
      </c>
      <c r="B23" s="234"/>
      <c r="C23" s="235"/>
      <c r="D23" s="92"/>
      <c r="E23" s="88"/>
      <c r="F23" s="88"/>
      <c r="G23" s="88"/>
    </row>
    <row r="24" spans="1:7" ht="15" customHeight="1">
      <c r="A24" s="93"/>
      <c r="B24" s="94"/>
      <c r="C24" s="94"/>
      <c r="D24" s="93"/>
      <c r="E24" s="93"/>
      <c r="F24" s="93"/>
      <c r="G24" s="93"/>
    </row>
    <row r="25" spans="1:7" ht="15" customHeight="1">
      <c r="A25" s="93"/>
      <c r="B25" s="94"/>
      <c r="C25" s="94"/>
      <c r="D25" s="93"/>
      <c r="E25" s="93"/>
      <c r="F25" s="93"/>
      <c r="G25" s="93"/>
    </row>
    <row r="26" spans="1:7" ht="13.5" customHeight="1">
      <c r="A26" s="84" t="s">
        <v>3</v>
      </c>
      <c r="B26" s="84"/>
      <c r="C26" s="84"/>
      <c r="D26" s="236"/>
      <c r="E26" s="236"/>
      <c r="F26" s="237" t="s">
        <v>17</v>
      </c>
      <c r="G26" s="237"/>
    </row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4:4" ht="15" customHeight="1"/>
    <row r="66" spans="4:4" ht="15" customHeight="1"/>
    <row r="67" spans="4:4" ht="15" customHeight="1"/>
    <row r="68" spans="4:4" ht="15" customHeight="1"/>
    <row r="69" spans="4:4" ht="15" customHeight="1"/>
    <row r="70" spans="4:4" ht="15" customHeight="1"/>
    <row r="71" spans="4:4" ht="15" customHeight="1"/>
    <row r="72" spans="4:4" ht="15" customHeight="1"/>
    <row r="73" spans="4:4" ht="15" customHeight="1"/>
    <row r="74" spans="4:4" ht="15" customHeight="1"/>
    <row r="75" spans="4:4" ht="15" customHeight="1"/>
    <row r="76" spans="4:4" ht="15" customHeight="1"/>
    <row r="77" spans="4:4" ht="15" customHeight="1">
      <c r="D77" s="68" t="s">
        <v>98</v>
      </c>
    </row>
    <row r="78" spans="4:4" ht="15" customHeight="1"/>
    <row r="79" spans="4:4" ht="15" customHeight="1"/>
    <row r="80" spans="4:4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316" spans="26:38">
      <c r="Z316" s="68">
        <v>31</v>
      </c>
      <c r="AL316" s="68">
        <v>32</v>
      </c>
    </row>
  </sheetData>
  <mergeCells count="21">
    <mergeCell ref="B23:C23"/>
    <mergeCell ref="D26:E26"/>
    <mergeCell ref="F26:G26"/>
    <mergeCell ref="B11:C11"/>
    <mergeCell ref="B12:C12"/>
    <mergeCell ref="B13:C13"/>
    <mergeCell ref="B16:C16"/>
    <mergeCell ref="B17:C17"/>
    <mergeCell ref="B18:C18"/>
    <mergeCell ref="B19:C19"/>
    <mergeCell ref="B20:C20"/>
    <mergeCell ref="B21:C21"/>
    <mergeCell ref="B22:C22"/>
    <mergeCell ref="B14:C14"/>
    <mergeCell ref="B15:C15"/>
    <mergeCell ref="B9:C9"/>
    <mergeCell ref="B10:C10"/>
    <mergeCell ref="D1:F1"/>
    <mergeCell ref="E5:G5"/>
    <mergeCell ref="K6:L6"/>
    <mergeCell ref="B8:C8"/>
  </mergeCells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T150"/>
  <sheetViews>
    <sheetView view="pageBreakPreview" zoomScale="98" zoomScaleNormal="100" zoomScaleSheetLayoutView="98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24" width="4.7109375" style="4" customWidth="1"/>
    <col min="25" max="25" width="4.42578125" style="4" customWidth="1"/>
    <col min="26" max="26" width="7.42578125" style="4" customWidth="1"/>
    <col min="27" max="27" width="4.7109375" style="4" customWidth="1"/>
    <col min="28" max="28" width="9.85546875" style="4" customWidth="1"/>
    <col min="29" max="29" width="2.140625" style="4" customWidth="1"/>
    <col min="30" max="33" width="7.7109375" style="4" customWidth="1"/>
    <col min="34" max="34" width="2.42578125" style="4" customWidth="1"/>
    <col min="35" max="35" width="2.28515625" style="4" customWidth="1"/>
    <col min="36" max="37" width="4.42578125" style="4" customWidth="1"/>
    <col min="38" max="38" width="7.42578125" style="4" customWidth="1"/>
    <col min="39" max="39" width="4.7109375" style="4" customWidth="1"/>
    <col min="40" max="40" width="9.85546875" style="4" customWidth="1"/>
    <col min="41" max="41" width="2.140625" style="4" customWidth="1"/>
    <col min="42" max="45" width="7.7109375" style="4" customWidth="1"/>
    <col min="46" max="46" width="2.42578125" style="4" customWidth="1"/>
    <col min="47" max="16384" width="8" style="4"/>
  </cols>
  <sheetData>
    <row r="1" spans="1:46">
      <c r="A1" s="47" t="s">
        <v>37</v>
      </c>
      <c r="B1" s="260" t="s">
        <v>40</v>
      </c>
      <c r="C1" s="260"/>
      <c r="D1" s="260"/>
      <c r="E1" s="260"/>
      <c r="F1" s="260"/>
      <c r="G1" s="260"/>
      <c r="H1" s="260"/>
      <c r="I1" s="260"/>
      <c r="J1" s="260"/>
      <c r="K1" s="3"/>
      <c r="L1" s="2"/>
      <c r="M1" s="47" t="s">
        <v>37</v>
      </c>
      <c r="N1" s="260" t="s">
        <v>40</v>
      </c>
      <c r="O1" s="260"/>
      <c r="P1" s="260"/>
      <c r="Q1" s="260"/>
      <c r="R1" s="260"/>
      <c r="S1" s="260"/>
      <c r="T1" s="260"/>
      <c r="U1" s="260"/>
      <c r="V1" s="260"/>
      <c r="W1" s="3"/>
      <c r="X1" s="47" t="s">
        <v>37</v>
      </c>
      <c r="Y1" s="260" t="s">
        <v>40</v>
      </c>
      <c r="Z1" s="260"/>
      <c r="AA1" s="260"/>
      <c r="AB1" s="260"/>
      <c r="AC1" s="260"/>
      <c r="AD1" s="260"/>
      <c r="AE1" s="260"/>
      <c r="AF1" s="260"/>
      <c r="AG1" s="260"/>
      <c r="AH1" s="3"/>
      <c r="AI1" s="2"/>
      <c r="AJ1" s="47" t="s">
        <v>37</v>
      </c>
      <c r="AK1" s="260" t="s">
        <v>40</v>
      </c>
      <c r="AL1" s="260"/>
      <c r="AM1" s="260"/>
      <c r="AN1" s="260"/>
      <c r="AO1" s="260"/>
      <c r="AP1" s="260"/>
      <c r="AQ1" s="260"/>
      <c r="AR1" s="260"/>
      <c r="AS1" s="260"/>
      <c r="AT1" s="3"/>
    </row>
    <row r="2" spans="1:46" ht="12.75" customHeight="1">
      <c r="A2" s="5"/>
      <c r="B2" s="261" t="s">
        <v>16</v>
      </c>
      <c r="C2" s="261"/>
      <c r="D2" s="261"/>
      <c r="E2" s="261"/>
      <c r="F2" s="261"/>
      <c r="G2" s="261"/>
      <c r="H2" s="261"/>
      <c r="I2" s="261"/>
      <c r="J2" s="261"/>
      <c r="K2" s="6"/>
      <c r="L2" s="26"/>
      <c r="M2" s="5"/>
      <c r="N2" s="261" t="s">
        <v>16</v>
      </c>
      <c r="O2" s="261"/>
      <c r="P2" s="261"/>
      <c r="Q2" s="261"/>
      <c r="R2" s="261"/>
      <c r="S2" s="261"/>
      <c r="T2" s="261"/>
      <c r="U2" s="261"/>
      <c r="V2" s="261"/>
      <c r="W2" s="6"/>
      <c r="X2" s="5"/>
      <c r="Y2" s="261" t="s">
        <v>16</v>
      </c>
      <c r="Z2" s="261"/>
      <c r="AA2" s="261"/>
      <c r="AB2" s="261"/>
      <c r="AC2" s="261"/>
      <c r="AD2" s="261"/>
      <c r="AE2" s="261"/>
      <c r="AF2" s="261"/>
      <c r="AG2" s="261"/>
      <c r="AH2" s="6"/>
      <c r="AI2" s="26"/>
      <c r="AJ2" s="5"/>
      <c r="AK2" s="261" t="s">
        <v>16</v>
      </c>
      <c r="AL2" s="261"/>
      <c r="AM2" s="261"/>
      <c r="AN2" s="261"/>
      <c r="AO2" s="261"/>
      <c r="AP2" s="261"/>
      <c r="AQ2" s="261"/>
      <c r="AR2" s="261"/>
      <c r="AS2" s="261"/>
      <c r="AT2" s="6"/>
    </row>
    <row r="3" spans="1:46" ht="12.75" customHeight="1">
      <c r="A3" s="5"/>
      <c r="B3" s="261" t="s">
        <v>102</v>
      </c>
      <c r="C3" s="261"/>
      <c r="D3" s="261"/>
      <c r="E3" s="261"/>
      <c r="F3" s="261"/>
      <c r="G3" s="261"/>
      <c r="H3" s="261"/>
      <c r="I3" s="261"/>
      <c r="J3" s="261"/>
      <c r="K3" s="6"/>
      <c r="L3" s="26"/>
      <c r="M3" s="5"/>
      <c r="N3" s="261" t="s">
        <v>102</v>
      </c>
      <c r="O3" s="261"/>
      <c r="P3" s="261"/>
      <c r="Q3" s="261"/>
      <c r="R3" s="261"/>
      <c r="S3" s="261"/>
      <c r="T3" s="261"/>
      <c r="U3" s="261"/>
      <c r="V3" s="261"/>
      <c r="W3" s="6"/>
      <c r="X3" s="5"/>
      <c r="Y3" s="261" t="s">
        <v>102</v>
      </c>
      <c r="Z3" s="261"/>
      <c r="AA3" s="261"/>
      <c r="AB3" s="261"/>
      <c r="AC3" s="261"/>
      <c r="AD3" s="261"/>
      <c r="AE3" s="261"/>
      <c r="AF3" s="261"/>
      <c r="AG3" s="261"/>
      <c r="AH3" s="6"/>
      <c r="AI3" s="26"/>
      <c r="AJ3" s="5"/>
      <c r="AK3" s="261" t="s">
        <v>102</v>
      </c>
      <c r="AL3" s="261"/>
      <c r="AM3" s="261"/>
      <c r="AN3" s="261"/>
      <c r="AO3" s="261"/>
      <c r="AP3" s="261"/>
      <c r="AQ3" s="261"/>
      <c r="AR3" s="261"/>
      <c r="AS3" s="261"/>
      <c r="AT3" s="6"/>
    </row>
    <row r="4" spans="1:46" ht="12.75" customHeight="1">
      <c r="A4" s="5"/>
      <c r="B4" s="254" t="s">
        <v>99</v>
      </c>
      <c r="C4" s="254"/>
      <c r="D4" s="254"/>
      <c r="E4" s="254"/>
      <c r="F4" s="254"/>
      <c r="G4" s="254"/>
      <c r="H4" s="254"/>
      <c r="I4" s="254"/>
      <c r="J4" s="254"/>
      <c r="K4" s="6"/>
      <c r="L4" s="26"/>
      <c r="M4" s="5"/>
      <c r="N4" s="254" t="s">
        <v>99</v>
      </c>
      <c r="O4" s="254"/>
      <c r="P4" s="254"/>
      <c r="Q4" s="254"/>
      <c r="R4" s="254"/>
      <c r="S4" s="254"/>
      <c r="T4" s="254"/>
      <c r="U4" s="254"/>
      <c r="V4" s="254"/>
      <c r="W4" s="6"/>
      <c r="X4" s="5"/>
      <c r="Y4" s="254" t="s">
        <v>99</v>
      </c>
      <c r="Z4" s="254"/>
      <c r="AA4" s="254"/>
      <c r="AB4" s="254"/>
      <c r="AC4" s="254"/>
      <c r="AD4" s="254"/>
      <c r="AE4" s="254"/>
      <c r="AF4" s="254"/>
      <c r="AG4" s="254"/>
      <c r="AH4" s="6"/>
      <c r="AI4" s="26"/>
      <c r="AJ4" s="5"/>
      <c r="AK4" s="254" t="s">
        <v>99</v>
      </c>
      <c r="AL4" s="254"/>
      <c r="AM4" s="254"/>
      <c r="AN4" s="254"/>
      <c r="AO4" s="254"/>
      <c r="AP4" s="254"/>
      <c r="AQ4" s="254"/>
      <c r="AR4" s="254"/>
      <c r="AS4" s="254"/>
      <c r="AT4" s="6"/>
    </row>
    <row r="5" spans="1:46" ht="12.75" customHeight="1">
      <c r="A5" s="5"/>
      <c r="B5" s="254"/>
      <c r="C5" s="254"/>
      <c r="D5" s="254"/>
      <c r="E5" s="254"/>
      <c r="F5" s="254"/>
      <c r="G5" s="254"/>
      <c r="H5" s="254"/>
      <c r="I5" s="254"/>
      <c r="J5" s="254"/>
      <c r="K5" s="6"/>
      <c r="L5" s="26"/>
      <c r="M5" s="5"/>
      <c r="N5" s="254"/>
      <c r="O5" s="254"/>
      <c r="P5" s="254"/>
      <c r="Q5" s="254"/>
      <c r="R5" s="254"/>
      <c r="S5" s="254"/>
      <c r="T5" s="254"/>
      <c r="U5" s="254"/>
      <c r="V5" s="254"/>
      <c r="W5" s="6"/>
      <c r="X5" s="5"/>
      <c r="Y5" s="254"/>
      <c r="Z5" s="254"/>
      <c r="AA5" s="254"/>
      <c r="AB5" s="254"/>
      <c r="AC5" s="254"/>
      <c r="AD5" s="254"/>
      <c r="AE5" s="254"/>
      <c r="AF5" s="254"/>
      <c r="AG5" s="254"/>
      <c r="AH5" s="6"/>
      <c r="AI5" s="26"/>
      <c r="AJ5" s="5"/>
      <c r="AK5" s="254"/>
      <c r="AL5" s="254"/>
      <c r="AM5" s="254"/>
      <c r="AN5" s="254"/>
      <c r="AO5" s="254"/>
      <c r="AP5" s="254"/>
      <c r="AQ5" s="254"/>
      <c r="AR5" s="254"/>
      <c r="AS5" s="254"/>
      <c r="AT5" s="6"/>
    </row>
    <row r="6" spans="1:46" ht="12.75" customHeight="1">
      <c r="A6" s="5"/>
      <c r="B6" s="254"/>
      <c r="C6" s="254"/>
      <c r="D6" s="254"/>
      <c r="E6" s="254"/>
      <c r="F6" s="254"/>
      <c r="G6" s="254"/>
      <c r="H6" s="254"/>
      <c r="I6" s="254"/>
      <c r="J6" s="254"/>
      <c r="K6" s="6"/>
      <c r="L6" s="26"/>
      <c r="M6" s="5"/>
      <c r="N6" s="254"/>
      <c r="O6" s="254"/>
      <c r="P6" s="254"/>
      <c r="Q6" s="254"/>
      <c r="R6" s="254"/>
      <c r="S6" s="254"/>
      <c r="T6" s="254"/>
      <c r="U6" s="254"/>
      <c r="V6" s="254"/>
      <c r="W6" s="6"/>
      <c r="X6" s="5"/>
      <c r="Y6" s="254"/>
      <c r="Z6" s="254"/>
      <c r="AA6" s="254"/>
      <c r="AB6" s="254"/>
      <c r="AC6" s="254"/>
      <c r="AD6" s="254"/>
      <c r="AE6" s="254"/>
      <c r="AF6" s="254"/>
      <c r="AG6" s="254"/>
      <c r="AH6" s="6"/>
      <c r="AI6" s="26"/>
      <c r="AJ6" s="5"/>
      <c r="AK6" s="254"/>
      <c r="AL6" s="254"/>
      <c r="AM6" s="254"/>
      <c r="AN6" s="254"/>
      <c r="AO6" s="254"/>
      <c r="AP6" s="254"/>
      <c r="AQ6" s="254"/>
      <c r="AR6" s="254"/>
      <c r="AS6" s="254"/>
      <c r="AT6" s="6"/>
    </row>
    <row r="7" spans="1:46">
      <c r="A7" s="5"/>
      <c r="B7" s="7"/>
      <c r="C7" s="7"/>
      <c r="D7" s="7"/>
      <c r="E7" s="7"/>
      <c r="F7" s="7"/>
      <c r="G7" s="7"/>
      <c r="H7" s="7"/>
      <c r="I7" s="7"/>
      <c r="J7" s="7"/>
      <c r="K7" s="6"/>
      <c r="L7" s="26"/>
      <c r="M7" s="5"/>
      <c r="N7" s="105"/>
      <c r="O7" s="105"/>
      <c r="P7" s="105"/>
      <c r="Q7" s="105"/>
      <c r="R7" s="105"/>
      <c r="S7" s="105"/>
      <c r="T7" s="105"/>
      <c r="U7" s="105"/>
      <c r="V7" s="105"/>
      <c r="W7" s="6"/>
      <c r="X7" s="5"/>
      <c r="Y7" s="105"/>
      <c r="Z7" s="105"/>
      <c r="AA7" s="105"/>
      <c r="AB7" s="105"/>
      <c r="AC7" s="105"/>
      <c r="AD7" s="105"/>
      <c r="AE7" s="105"/>
      <c r="AF7" s="105"/>
      <c r="AG7" s="105"/>
      <c r="AH7" s="6"/>
      <c r="AI7" s="26"/>
      <c r="AJ7" s="5"/>
      <c r="AK7" s="105"/>
      <c r="AL7" s="105"/>
      <c r="AM7" s="105"/>
      <c r="AN7" s="105"/>
      <c r="AO7" s="105"/>
      <c r="AP7" s="105"/>
      <c r="AQ7" s="105"/>
      <c r="AR7" s="105"/>
      <c r="AS7" s="105"/>
      <c r="AT7" s="6"/>
    </row>
    <row r="8" spans="1:46" ht="12.75" customHeight="1">
      <c r="A8" s="5"/>
      <c r="B8" s="8"/>
      <c r="C8" s="255" t="s">
        <v>5</v>
      </c>
      <c r="D8" s="255"/>
      <c r="E8" s="255"/>
      <c r="F8" s="255"/>
      <c r="G8" s="255"/>
      <c r="H8" s="255"/>
      <c r="I8" s="255"/>
      <c r="J8" s="8"/>
      <c r="K8" s="6"/>
      <c r="L8" s="26"/>
      <c r="M8" s="5"/>
      <c r="N8" s="8"/>
      <c r="O8" s="255" t="s">
        <v>5</v>
      </c>
      <c r="P8" s="255"/>
      <c r="Q8" s="255"/>
      <c r="R8" s="255"/>
      <c r="S8" s="255"/>
      <c r="T8" s="255"/>
      <c r="U8" s="255"/>
      <c r="V8" s="8"/>
      <c r="W8" s="6"/>
      <c r="X8" s="5"/>
      <c r="Y8" s="8"/>
      <c r="Z8" s="255" t="s">
        <v>5</v>
      </c>
      <c r="AA8" s="255"/>
      <c r="AB8" s="255"/>
      <c r="AC8" s="255"/>
      <c r="AD8" s="255"/>
      <c r="AE8" s="255"/>
      <c r="AF8" s="255"/>
      <c r="AG8" s="8"/>
      <c r="AH8" s="6"/>
      <c r="AI8" s="26"/>
      <c r="AJ8" s="5"/>
      <c r="AK8" s="8"/>
      <c r="AL8" s="255" t="s">
        <v>5</v>
      </c>
      <c r="AM8" s="255"/>
      <c r="AN8" s="255"/>
      <c r="AO8" s="255"/>
      <c r="AP8" s="255"/>
      <c r="AQ8" s="255"/>
      <c r="AR8" s="255"/>
      <c r="AS8" s="8"/>
      <c r="AT8" s="6"/>
    </row>
    <row r="9" spans="1:46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26"/>
      <c r="M9" s="5"/>
      <c r="N9" s="8"/>
      <c r="O9" s="8"/>
      <c r="P9" s="8"/>
      <c r="Q9" s="8"/>
      <c r="R9" s="8"/>
      <c r="S9" s="8"/>
      <c r="T9" s="8"/>
      <c r="U9" s="8"/>
      <c r="V9" s="8"/>
      <c r="W9" s="6"/>
      <c r="X9" s="5"/>
      <c r="Y9" s="8"/>
      <c r="Z9" s="8"/>
      <c r="AA9" s="8"/>
      <c r="AB9" s="8"/>
      <c r="AC9" s="8"/>
      <c r="AD9" s="8"/>
      <c r="AE9" s="8"/>
      <c r="AF9" s="8"/>
      <c r="AG9" s="8"/>
      <c r="AH9" s="6"/>
      <c r="AI9" s="26"/>
      <c r="AJ9" s="5"/>
      <c r="AK9" s="8"/>
      <c r="AL9" s="8"/>
      <c r="AM9" s="8"/>
      <c r="AN9" s="8"/>
      <c r="AO9" s="8"/>
      <c r="AP9" s="8"/>
      <c r="AQ9" s="8"/>
      <c r="AR9" s="8"/>
      <c r="AS9" s="8"/>
      <c r="AT9" s="6"/>
    </row>
    <row r="10" spans="1:46" ht="14.25" customHeight="1">
      <c r="A10" s="256" t="s">
        <v>6</v>
      </c>
      <c r="B10" s="257"/>
      <c r="C10" s="28">
        <v>1</v>
      </c>
      <c r="D10" s="258" t="s">
        <v>7</v>
      </c>
      <c r="E10" s="259"/>
      <c r="F10" s="257"/>
      <c r="G10" s="29" t="s">
        <v>101</v>
      </c>
      <c r="H10" s="9" t="s">
        <v>8</v>
      </c>
      <c r="I10" s="28">
        <v>1</v>
      </c>
      <c r="J10" s="10"/>
      <c r="K10" s="6"/>
      <c r="L10" s="26"/>
      <c r="M10" s="256" t="s">
        <v>6</v>
      </c>
      <c r="N10" s="257"/>
      <c r="O10" s="28">
        <v>2</v>
      </c>
      <c r="P10" s="258" t="s">
        <v>7</v>
      </c>
      <c r="Q10" s="259"/>
      <c r="R10" s="257"/>
      <c r="S10" s="29" t="s">
        <v>101</v>
      </c>
      <c r="T10" s="9" t="s">
        <v>8</v>
      </c>
      <c r="U10" s="28">
        <v>2</v>
      </c>
      <c r="V10" s="10"/>
      <c r="W10" s="6"/>
      <c r="X10" s="256" t="s">
        <v>6</v>
      </c>
      <c r="Y10" s="257"/>
      <c r="Z10" s="28">
        <v>3</v>
      </c>
      <c r="AA10" s="258" t="s">
        <v>7</v>
      </c>
      <c r="AB10" s="259"/>
      <c r="AC10" s="257"/>
      <c r="AD10" s="29" t="s">
        <v>101</v>
      </c>
      <c r="AE10" s="9" t="s">
        <v>8</v>
      </c>
      <c r="AF10" s="28">
        <v>3</v>
      </c>
      <c r="AG10" s="10"/>
      <c r="AH10" s="6"/>
      <c r="AI10" s="26"/>
      <c r="AJ10" s="256" t="s">
        <v>6</v>
      </c>
      <c r="AK10" s="257"/>
      <c r="AL10" s="28">
        <v>4</v>
      </c>
      <c r="AM10" s="258" t="s">
        <v>7</v>
      </c>
      <c r="AN10" s="259"/>
      <c r="AO10" s="257"/>
      <c r="AP10" s="29" t="s">
        <v>101</v>
      </c>
      <c r="AQ10" s="9" t="s">
        <v>8</v>
      </c>
      <c r="AR10" s="28">
        <v>4</v>
      </c>
      <c r="AS10" s="10"/>
      <c r="AT10" s="6"/>
    </row>
    <row r="11" spans="1:46">
      <c r="A11" s="5"/>
      <c r="B11" s="8"/>
      <c r="C11" s="24"/>
      <c r="D11" s="8"/>
      <c r="E11" s="8"/>
      <c r="F11" s="8"/>
      <c r="G11" s="8"/>
      <c r="H11" s="8"/>
      <c r="I11" s="8"/>
      <c r="J11" s="8"/>
      <c r="K11" s="6"/>
      <c r="L11" s="26"/>
      <c r="M11" s="5"/>
      <c r="N11" s="8"/>
      <c r="O11" s="24"/>
      <c r="P11" s="8"/>
      <c r="Q11" s="8"/>
      <c r="R11" s="8"/>
      <c r="S11" s="8"/>
      <c r="T11" s="8"/>
      <c r="U11" s="8"/>
      <c r="V11" s="8"/>
      <c r="W11" s="6"/>
      <c r="X11" s="5"/>
      <c r="Y11" s="8"/>
      <c r="Z11" s="24"/>
      <c r="AA11" s="8"/>
      <c r="AB11" s="8"/>
      <c r="AC11" s="8"/>
      <c r="AD11" s="8"/>
      <c r="AE11" s="8"/>
      <c r="AF11" s="8"/>
      <c r="AG11" s="8"/>
      <c r="AH11" s="6"/>
      <c r="AI11" s="26"/>
      <c r="AJ11" s="5"/>
      <c r="AK11" s="8"/>
      <c r="AL11" s="24"/>
      <c r="AM11" s="8"/>
      <c r="AN11" s="8"/>
      <c r="AO11" s="8"/>
      <c r="AP11" s="8"/>
      <c r="AQ11" s="8"/>
      <c r="AR11" s="8"/>
      <c r="AS11" s="8"/>
      <c r="AT11" s="6"/>
    </row>
    <row r="12" spans="1:46" ht="14.25" customHeight="1">
      <c r="A12" s="11" t="s">
        <v>9</v>
      </c>
      <c r="B12" s="12"/>
      <c r="C12" s="29"/>
      <c r="D12" s="242" t="s">
        <v>10</v>
      </c>
      <c r="E12" s="243"/>
      <c r="F12" s="244"/>
      <c r="G12" s="29"/>
      <c r="H12" s="9"/>
      <c r="I12" s="12"/>
      <c r="J12" s="23"/>
      <c r="K12" s="6"/>
      <c r="L12" s="26"/>
      <c r="M12" s="11" t="s">
        <v>9</v>
      </c>
      <c r="N12" s="12"/>
      <c r="O12" s="29"/>
      <c r="P12" s="242" t="s">
        <v>10</v>
      </c>
      <c r="Q12" s="243"/>
      <c r="R12" s="244"/>
      <c r="S12" s="29"/>
      <c r="T12" s="9"/>
      <c r="U12" s="12"/>
      <c r="V12" s="23"/>
      <c r="W12" s="6"/>
      <c r="X12" s="11" t="s">
        <v>9</v>
      </c>
      <c r="Y12" s="12"/>
      <c r="Z12" s="29"/>
      <c r="AA12" s="242" t="s">
        <v>10</v>
      </c>
      <c r="AB12" s="243"/>
      <c r="AC12" s="244"/>
      <c r="AD12" s="29"/>
      <c r="AE12" s="9"/>
      <c r="AF12" s="12"/>
      <c r="AG12" s="23"/>
      <c r="AH12" s="6"/>
      <c r="AI12" s="26"/>
      <c r="AJ12" s="11" t="s">
        <v>9</v>
      </c>
      <c r="AK12" s="12"/>
      <c r="AL12" s="29"/>
      <c r="AM12" s="242" t="s">
        <v>10</v>
      </c>
      <c r="AN12" s="243"/>
      <c r="AO12" s="244"/>
      <c r="AP12" s="29"/>
      <c r="AQ12" s="9"/>
      <c r="AR12" s="12"/>
      <c r="AS12" s="23"/>
      <c r="AT12" s="6"/>
    </row>
    <row r="13" spans="1:46">
      <c r="A13" s="5"/>
      <c r="B13" s="12"/>
      <c r="C13" s="13"/>
      <c r="D13" s="14"/>
      <c r="E13" s="15"/>
      <c r="F13" s="15"/>
      <c r="G13" s="10"/>
      <c r="H13" s="15"/>
      <c r="I13" s="15"/>
      <c r="J13" s="16"/>
      <c r="K13" s="6"/>
      <c r="L13" s="26"/>
      <c r="M13" s="5"/>
      <c r="N13" s="12"/>
      <c r="O13" s="13"/>
      <c r="P13" s="14"/>
      <c r="Q13" s="104"/>
      <c r="R13" s="104"/>
      <c r="S13" s="10"/>
      <c r="T13" s="104"/>
      <c r="U13" s="104"/>
      <c r="V13" s="16"/>
      <c r="W13" s="6"/>
      <c r="X13" s="5"/>
      <c r="Y13" s="12"/>
      <c r="Z13" s="13"/>
      <c r="AA13" s="14"/>
      <c r="AB13" s="104"/>
      <c r="AC13" s="104"/>
      <c r="AD13" s="10"/>
      <c r="AE13" s="104"/>
      <c r="AF13" s="104"/>
      <c r="AG13" s="16"/>
      <c r="AH13" s="6"/>
      <c r="AI13" s="26"/>
      <c r="AJ13" s="5"/>
      <c r="AK13" s="12"/>
      <c r="AL13" s="13"/>
      <c r="AM13" s="14"/>
      <c r="AN13" s="104"/>
      <c r="AO13" s="104"/>
      <c r="AP13" s="10"/>
      <c r="AQ13" s="104"/>
      <c r="AR13" s="104"/>
      <c r="AS13" s="16"/>
      <c r="AT13" s="6"/>
    </row>
    <row r="14" spans="1:46">
      <c r="A14" s="5"/>
      <c r="B14" s="251" t="s">
        <v>0</v>
      </c>
      <c r="C14" s="252" t="s">
        <v>274</v>
      </c>
      <c r="D14" s="252"/>
      <c r="E14" s="252" t="s">
        <v>275</v>
      </c>
      <c r="F14" s="252"/>
      <c r="G14" s="248" t="s">
        <v>11</v>
      </c>
      <c r="H14" s="249" t="s">
        <v>12</v>
      </c>
      <c r="I14" s="248" t="s">
        <v>4</v>
      </c>
      <c r="J14" s="248"/>
      <c r="K14" s="117"/>
      <c r="L14" s="26"/>
      <c r="M14" s="5"/>
      <c r="N14" s="251" t="s">
        <v>0</v>
      </c>
      <c r="O14" s="252" t="s">
        <v>290</v>
      </c>
      <c r="P14" s="252"/>
      <c r="Q14" s="252" t="s">
        <v>291</v>
      </c>
      <c r="R14" s="252"/>
      <c r="S14" s="248" t="s">
        <v>11</v>
      </c>
      <c r="T14" s="249" t="s">
        <v>12</v>
      </c>
      <c r="U14" s="248" t="s">
        <v>4</v>
      </c>
      <c r="V14" s="248"/>
      <c r="W14" s="6"/>
      <c r="X14" s="5"/>
      <c r="Y14" s="251" t="s">
        <v>0</v>
      </c>
      <c r="Z14" s="252" t="s">
        <v>264</v>
      </c>
      <c r="AA14" s="252"/>
      <c r="AB14" s="252" t="s">
        <v>304</v>
      </c>
      <c r="AC14" s="252"/>
      <c r="AD14" s="248" t="s">
        <v>11</v>
      </c>
      <c r="AE14" s="249" t="s">
        <v>12</v>
      </c>
      <c r="AF14" s="248" t="s">
        <v>4</v>
      </c>
      <c r="AG14" s="248"/>
      <c r="AH14" s="6"/>
      <c r="AI14" s="26"/>
      <c r="AJ14" s="5"/>
      <c r="AK14" s="251" t="s">
        <v>0</v>
      </c>
      <c r="AL14" s="252" t="s">
        <v>304</v>
      </c>
      <c r="AM14" s="252"/>
      <c r="AN14" s="252" t="s">
        <v>290</v>
      </c>
      <c r="AO14" s="252"/>
      <c r="AP14" s="248" t="s">
        <v>11</v>
      </c>
      <c r="AQ14" s="249" t="s">
        <v>12</v>
      </c>
      <c r="AR14" s="248" t="s">
        <v>4</v>
      </c>
      <c r="AS14" s="248"/>
      <c r="AT14" s="6"/>
    </row>
    <row r="15" spans="1:46">
      <c r="A15" s="5"/>
      <c r="B15" s="251"/>
      <c r="C15" s="252"/>
      <c r="D15" s="252"/>
      <c r="E15" s="252"/>
      <c r="F15" s="252"/>
      <c r="G15" s="248"/>
      <c r="H15" s="250"/>
      <c r="I15" s="248"/>
      <c r="J15" s="248"/>
      <c r="K15" s="6"/>
      <c r="L15" s="26"/>
      <c r="M15" s="5"/>
      <c r="N15" s="251"/>
      <c r="O15" s="252"/>
      <c r="P15" s="252"/>
      <c r="Q15" s="252"/>
      <c r="R15" s="252"/>
      <c r="S15" s="248"/>
      <c r="T15" s="250"/>
      <c r="U15" s="248"/>
      <c r="V15" s="248"/>
      <c r="W15" s="6"/>
      <c r="X15" s="5"/>
      <c r="Y15" s="251"/>
      <c r="Z15" s="252"/>
      <c r="AA15" s="252"/>
      <c r="AB15" s="252"/>
      <c r="AC15" s="252"/>
      <c r="AD15" s="248"/>
      <c r="AE15" s="250"/>
      <c r="AF15" s="248"/>
      <c r="AG15" s="248"/>
      <c r="AH15" s="6"/>
      <c r="AI15" s="26"/>
      <c r="AJ15" s="5"/>
      <c r="AK15" s="251"/>
      <c r="AL15" s="252"/>
      <c r="AM15" s="252"/>
      <c r="AN15" s="252"/>
      <c r="AO15" s="252"/>
      <c r="AP15" s="248"/>
      <c r="AQ15" s="250"/>
      <c r="AR15" s="248"/>
      <c r="AS15" s="248"/>
      <c r="AT15" s="6"/>
    </row>
    <row r="16" spans="1:46">
      <c r="A16" s="5"/>
      <c r="B16" s="246">
        <v>1</v>
      </c>
      <c r="C16" s="246" t="s">
        <v>276</v>
      </c>
      <c r="D16" s="253"/>
      <c r="E16" s="246" t="s">
        <v>282</v>
      </c>
      <c r="F16" s="246"/>
      <c r="G16" s="247" t="s">
        <v>150</v>
      </c>
      <c r="H16" s="137" t="s">
        <v>288</v>
      </c>
      <c r="I16" s="245">
        <v>1</v>
      </c>
      <c r="J16" s="245">
        <v>0</v>
      </c>
      <c r="K16" s="116"/>
      <c r="L16" s="26"/>
      <c r="M16" s="5"/>
      <c r="N16" s="246">
        <v>1</v>
      </c>
      <c r="O16" s="246" t="s">
        <v>292</v>
      </c>
      <c r="P16" s="253"/>
      <c r="Q16" s="246" t="s">
        <v>297</v>
      </c>
      <c r="R16" s="246"/>
      <c r="S16" s="247" t="s">
        <v>150</v>
      </c>
      <c r="T16" s="137" t="s">
        <v>152</v>
      </c>
      <c r="U16" s="245">
        <v>1</v>
      </c>
      <c r="V16" s="245">
        <v>0</v>
      </c>
      <c r="W16" s="6"/>
      <c r="X16" s="5"/>
      <c r="Y16" s="246">
        <v>1</v>
      </c>
      <c r="Z16" s="246" t="s">
        <v>305</v>
      </c>
      <c r="AA16" s="253"/>
      <c r="AB16" s="246" t="s">
        <v>310</v>
      </c>
      <c r="AC16" s="246"/>
      <c r="AD16" s="247" t="s">
        <v>172</v>
      </c>
      <c r="AE16" s="137" t="s">
        <v>199</v>
      </c>
      <c r="AF16" s="245">
        <v>0</v>
      </c>
      <c r="AG16" s="245">
        <v>1</v>
      </c>
      <c r="AH16" s="6"/>
      <c r="AI16" s="26"/>
      <c r="AJ16" s="5"/>
      <c r="AK16" s="246">
        <v>1</v>
      </c>
      <c r="AL16" s="246" t="s">
        <v>320</v>
      </c>
      <c r="AM16" s="246"/>
      <c r="AN16" s="246" t="s">
        <v>292</v>
      </c>
      <c r="AO16" s="253"/>
      <c r="AP16" s="247" t="s">
        <v>150</v>
      </c>
      <c r="AQ16" s="137" t="s">
        <v>177</v>
      </c>
      <c r="AR16" s="245">
        <v>1</v>
      </c>
      <c r="AS16" s="245">
        <v>0</v>
      </c>
      <c r="AT16" s="6"/>
    </row>
    <row r="17" spans="1:46">
      <c r="A17" s="5"/>
      <c r="B17" s="246"/>
      <c r="C17" s="253"/>
      <c r="D17" s="253"/>
      <c r="E17" s="246"/>
      <c r="F17" s="246"/>
      <c r="G17" s="247"/>
      <c r="H17" s="137" t="s">
        <v>159</v>
      </c>
      <c r="I17" s="245"/>
      <c r="J17" s="245"/>
      <c r="K17" s="6"/>
      <c r="L17" s="26"/>
      <c r="M17" s="5"/>
      <c r="N17" s="246"/>
      <c r="O17" s="253"/>
      <c r="P17" s="253"/>
      <c r="Q17" s="246"/>
      <c r="R17" s="246"/>
      <c r="S17" s="247"/>
      <c r="T17" s="137" t="s">
        <v>302</v>
      </c>
      <c r="U17" s="245"/>
      <c r="V17" s="245"/>
      <c r="W17" s="6"/>
      <c r="X17" s="5"/>
      <c r="Y17" s="246"/>
      <c r="Z17" s="253"/>
      <c r="AA17" s="253"/>
      <c r="AB17" s="246"/>
      <c r="AC17" s="246"/>
      <c r="AD17" s="247"/>
      <c r="AE17" s="137" t="s">
        <v>315</v>
      </c>
      <c r="AF17" s="245"/>
      <c r="AG17" s="245"/>
      <c r="AH17" s="6"/>
      <c r="AI17" s="26"/>
      <c r="AJ17" s="5"/>
      <c r="AK17" s="246"/>
      <c r="AL17" s="246"/>
      <c r="AM17" s="246"/>
      <c r="AN17" s="253"/>
      <c r="AO17" s="253"/>
      <c r="AP17" s="247"/>
      <c r="AQ17" s="137" t="s">
        <v>174</v>
      </c>
      <c r="AR17" s="245"/>
      <c r="AS17" s="245"/>
      <c r="AT17" s="6"/>
    </row>
    <row r="18" spans="1:46">
      <c r="A18" s="5"/>
      <c r="B18" s="246"/>
      <c r="C18" s="253"/>
      <c r="D18" s="253"/>
      <c r="E18" s="246"/>
      <c r="F18" s="246"/>
      <c r="G18" s="247"/>
      <c r="H18" s="111"/>
      <c r="I18" s="245"/>
      <c r="J18" s="245"/>
      <c r="K18" s="6"/>
      <c r="L18" s="26"/>
      <c r="M18" s="5"/>
      <c r="N18" s="246"/>
      <c r="O18" s="253"/>
      <c r="P18" s="253"/>
      <c r="Q18" s="246"/>
      <c r="R18" s="246"/>
      <c r="S18" s="247"/>
      <c r="T18" s="111"/>
      <c r="U18" s="245"/>
      <c r="V18" s="245"/>
      <c r="W18" s="6"/>
      <c r="X18" s="5"/>
      <c r="Y18" s="246"/>
      <c r="Z18" s="253"/>
      <c r="AA18" s="253"/>
      <c r="AB18" s="246"/>
      <c r="AC18" s="246"/>
      <c r="AD18" s="247"/>
      <c r="AE18" s="137" t="s">
        <v>158</v>
      </c>
      <c r="AF18" s="245"/>
      <c r="AG18" s="245"/>
      <c r="AH18" s="6"/>
      <c r="AI18" s="26"/>
      <c r="AJ18" s="5"/>
      <c r="AK18" s="246"/>
      <c r="AL18" s="246"/>
      <c r="AM18" s="246"/>
      <c r="AN18" s="253"/>
      <c r="AO18" s="253"/>
      <c r="AP18" s="247"/>
      <c r="AQ18" s="111"/>
      <c r="AR18" s="245"/>
      <c r="AS18" s="245"/>
      <c r="AT18" s="6"/>
    </row>
    <row r="19" spans="1:46">
      <c r="A19" s="5"/>
      <c r="B19" s="246">
        <v>2</v>
      </c>
      <c r="C19" s="246" t="s">
        <v>277</v>
      </c>
      <c r="D19" s="246"/>
      <c r="E19" s="246" t="s">
        <v>283</v>
      </c>
      <c r="F19" s="246"/>
      <c r="G19" s="247" t="s">
        <v>150</v>
      </c>
      <c r="H19" s="137" t="s">
        <v>288</v>
      </c>
      <c r="I19" s="245">
        <v>1</v>
      </c>
      <c r="J19" s="245">
        <v>0</v>
      </c>
      <c r="K19" s="6"/>
      <c r="L19" s="26"/>
      <c r="M19" s="5"/>
      <c r="N19" s="246">
        <v>2</v>
      </c>
      <c r="O19" s="246" t="s">
        <v>293</v>
      </c>
      <c r="P19" s="246"/>
      <c r="Q19" s="246" t="s">
        <v>298</v>
      </c>
      <c r="R19" s="246"/>
      <c r="S19" s="247" t="s">
        <v>150</v>
      </c>
      <c r="T19" s="137" t="s">
        <v>211</v>
      </c>
      <c r="U19" s="245">
        <v>1</v>
      </c>
      <c r="V19" s="245">
        <v>0</v>
      </c>
      <c r="W19" s="6"/>
      <c r="X19" s="5"/>
      <c r="Y19" s="246">
        <v>2</v>
      </c>
      <c r="Z19" s="246" t="s">
        <v>306</v>
      </c>
      <c r="AA19" s="246"/>
      <c r="AB19" s="246" t="s">
        <v>311</v>
      </c>
      <c r="AC19" s="246"/>
      <c r="AD19" s="247" t="s">
        <v>151</v>
      </c>
      <c r="AE19" s="137" t="s">
        <v>187</v>
      </c>
      <c r="AF19" s="245">
        <v>0</v>
      </c>
      <c r="AG19" s="245">
        <v>1</v>
      </c>
      <c r="AH19" s="6"/>
      <c r="AI19" s="26"/>
      <c r="AJ19" s="5"/>
      <c r="AK19" s="246">
        <v>2</v>
      </c>
      <c r="AL19" s="246" t="s">
        <v>311</v>
      </c>
      <c r="AM19" s="246"/>
      <c r="AN19" s="246" t="s">
        <v>293</v>
      </c>
      <c r="AO19" s="246"/>
      <c r="AP19" s="247" t="s">
        <v>150</v>
      </c>
      <c r="AQ19" s="137" t="s">
        <v>302</v>
      </c>
      <c r="AR19" s="245">
        <v>1</v>
      </c>
      <c r="AS19" s="245">
        <v>0</v>
      </c>
      <c r="AT19" s="6"/>
    </row>
    <row r="20" spans="1:46">
      <c r="A20" s="5"/>
      <c r="B20" s="246"/>
      <c r="C20" s="246"/>
      <c r="D20" s="246"/>
      <c r="E20" s="246"/>
      <c r="F20" s="246"/>
      <c r="G20" s="247"/>
      <c r="H20" s="137" t="s">
        <v>288</v>
      </c>
      <c r="I20" s="245"/>
      <c r="J20" s="245"/>
      <c r="K20" s="6"/>
      <c r="L20" s="26"/>
      <c r="M20" s="5"/>
      <c r="N20" s="246"/>
      <c r="O20" s="246"/>
      <c r="P20" s="246"/>
      <c r="Q20" s="246"/>
      <c r="R20" s="246"/>
      <c r="S20" s="247"/>
      <c r="T20" s="137" t="s">
        <v>177</v>
      </c>
      <c r="U20" s="245"/>
      <c r="V20" s="245"/>
      <c r="W20" s="6"/>
      <c r="X20" s="5"/>
      <c r="Y20" s="246"/>
      <c r="Z20" s="246"/>
      <c r="AA20" s="246"/>
      <c r="AB20" s="246"/>
      <c r="AC20" s="246"/>
      <c r="AD20" s="247"/>
      <c r="AE20" s="137" t="s">
        <v>157</v>
      </c>
      <c r="AF20" s="245"/>
      <c r="AG20" s="245"/>
      <c r="AH20" s="6"/>
      <c r="AI20" s="26"/>
      <c r="AJ20" s="5"/>
      <c r="AK20" s="246"/>
      <c r="AL20" s="246"/>
      <c r="AM20" s="246"/>
      <c r="AN20" s="246"/>
      <c r="AO20" s="246"/>
      <c r="AP20" s="247"/>
      <c r="AQ20" s="137" t="s">
        <v>154</v>
      </c>
      <c r="AR20" s="245"/>
      <c r="AS20" s="245"/>
      <c r="AT20" s="6"/>
    </row>
    <row r="21" spans="1:46">
      <c r="A21" s="5"/>
      <c r="B21" s="246"/>
      <c r="C21" s="246"/>
      <c r="D21" s="246"/>
      <c r="E21" s="246"/>
      <c r="F21" s="246"/>
      <c r="G21" s="247"/>
      <c r="H21" s="111"/>
      <c r="I21" s="245"/>
      <c r="J21" s="245"/>
      <c r="K21" s="6"/>
      <c r="L21" s="26"/>
      <c r="M21" s="5"/>
      <c r="N21" s="246"/>
      <c r="O21" s="246"/>
      <c r="P21" s="246"/>
      <c r="Q21" s="246"/>
      <c r="R21" s="246"/>
      <c r="S21" s="247"/>
      <c r="T21" s="111"/>
      <c r="U21" s="245"/>
      <c r="V21" s="245"/>
      <c r="W21" s="6"/>
      <c r="X21" s="5"/>
      <c r="Y21" s="246"/>
      <c r="Z21" s="246"/>
      <c r="AA21" s="246"/>
      <c r="AB21" s="246"/>
      <c r="AC21" s="246"/>
      <c r="AD21" s="247"/>
      <c r="AE21" s="111"/>
      <c r="AF21" s="245"/>
      <c r="AG21" s="245"/>
      <c r="AH21" s="6"/>
      <c r="AI21" s="26"/>
      <c r="AJ21" s="5"/>
      <c r="AK21" s="246"/>
      <c r="AL21" s="246"/>
      <c r="AM21" s="246"/>
      <c r="AN21" s="246"/>
      <c r="AO21" s="246"/>
      <c r="AP21" s="247"/>
      <c r="AQ21" s="111"/>
      <c r="AR21" s="245"/>
      <c r="AS21" s="245"/>
      <c r="AT21" s="6"/>
    </row>
    <row r="22" spans="1:46">
      <c r="A22" s="5"/>
      <c r="B22" s="247" t="s">
        <v>1</v>
      </c>
      <c r="C22" s="264" t="s">
        <v>278</v>
      </c>
      <c r="D22" s="264"/>
      <c r="E22" s="264" t="s">
        <v>284</v>
      </c>
      <c r="F22" s="264"/>
      <c r="G22" s="247" t="s">
        <v>150</v>
      </c>
      <c r="H22" s="137" t="s">
        <v>153</v>
      </c>
      <c r="I22" s="245">
        <v>1</v>
      </c>
      <c r="J22" s="245">
        <v>0</v>
      </c>
      <c r="K22" s="6"/>
      <c r="L22" s="26"/>
      <c r="M22" s="5"/>
      <c r="N22" s="247" t="s">
        <v>1</v>
      </c>
      <c r="O22" s="264" t="s">
        <v>294</v>
      </c>
      <c r="P22" s="264"/>
      <c r="Q22" s="264" t="s">
        <v>299</v>
      </c>
      <c r="R22" s="264"/>
      <c r="S22" s="247" t="s">
        <v>198</v>
      </c>
      <c r="T22" s="137" t="s">
        <v>303</v>
      </c>
      <c r="U22" s="245">
        <v>1</v>
      </c>
      <c r="V22" s="245">
        <v>0</v>
      </c>
      <c r="W22" s="6"/>
      <c r="X22" s="5"/>
      <c r="Y22" s="247" t="s">
        <v>1</v>
      </c>
      <c r="Z22" s="264" t="s">
        <v>307</v>
      </c>
      <c r="AA22" s="264"/>
      <c r="AB22" s="264" t="s">
        <v>312</v>
      </c>
      <c r="AC22" s="264"/>
      <c r="AD22" s="247" t="s">
        <v>172</v>
      </c>
      <c r="AE22" s="137" t="s">
        <v>316</v>
      </c>
      <c r="AF22" s="245">
        <v>0</v>
      </c>
      <c r="AG22" s="245">
        <v>1</v>
      </c>
      <c r="AH22" s="6"/>
      <c r="AI22" s="26"/>
      <c r="AJ22" s="5"/>
      <c r="AK22" s="247" t="s">
        <v>1</v>
      </c>
      <c r="AL22" s="264" t="s">
        <v>319</v>
      </c>
      <c r="AM22" s="264"/>
      <c r="AN22" s="264" t="s">
        <v>294</v>
      </c>
      <c r="AO22" s="264"/>
      <c r="AP22" s="247" t="s">
        <v>151</v>
      </c>
      <c r="AQ22" s="137" t="s">
        <v>175</v>
      </c>
      <c r="AR22" s="245">
        <v>0</v>
      </c>
      <c r="AS22" s="245">
        <v>1</v>
      </c>
      <c r="AT22" s="6"/>
    </row>
    <row r="23" spans="1:46">
      <c r="A23" s="5"/>
      <c r="B23" s="247"/>
      <c r="C23" s="264"/>
      <c r="D23" s="264"/>
      <c r="E23" s="264"/>
      <c r="F23" s="264"/>
      <c r="G23" s="247"/>
      <c r="H23" s="137" t="s">
        <v>177</v>
      </c>
      <c r="I23" s="245"/>
      <c r="J23" s="245"/>
      <c r="K23" s="6"/>
      <c r="L23" s="26"/>
      <c r="M23" s="5"/>
      <c r="N23" s="247"/>
      <c r="O23" s="264"/>
      <c r="P23" s="264"/>
      <c r="Q23" s="264"/>
      <c r="R23" s="264"/>
      <c r="S23" s="247"/>
      <c r="T23" s="137" t="s">
        <v>203</v>
      </c>
      <c r="U23" s="245"/>
      <c r="V23" s="245"/>
      <c r="W23" s="6"/>
      <c r="X23" s="5"/>
      <c r="Y23" s="247"/>
      <c r="Z23" s="264"/>
      <c r="AA23" s="264"/>
      <c r="AB23" s="264"/>
      <c r="AC23" s="264"/>
      <c r="AD23" s="247"/>
      <c r="AE23" s="137" t="s">
        <v>317</v>
      </c>
      <c r="AF23" s="245"/>
      <c r="AG23" s="245"/>
      <c r="AH23" s="6"/>
      <c r="AI23" s="26"/>
      <c r="AJ23" s="5"/>
      <c r="AK23" s="247"/>
      <c r="AL23" s="264"/>
      <c r="AM23" s="264"/>
      <c r="AN23" s="264"/>
      <c r="AO23" s="264"/>
      <c r="AP23" s="247"/>
      <c r="AQ23" s="137" t="s">
        <v>321</v>
      </c>
      <c r="AR23" s="245"/>
      <c r="AS23" s="245"/>
      <c r="AT23" s="6"/>
    </row>
    <row r="24" spans="1:46">
      <c r="A24" s="5"/>
      <c r="B24" s="247"/>
      <c r="C24" s="264"/>
      <c r="D24" s="264"/>
      <c r="E24" s="264"/>
      <c r="F24" s="264"/>
      <c r="G24" s="247"/>
      <c r="H24" s="111"/>
      <c r="I24" s="245"/>
      <c r="J24" s="245"/>
      <c r="K24" s="6"/>
      <c r="L24" s="26"/>
      <c r="M24" s="5"/>
      <c r="N24" s="247"/>
      <c r="O24" s="264"/>
      <c r="P24" s="264"/>
      <c r="Q24" s="264"/>
      <c r="R24" s="264"/>
      <c r="S24" s="247"/>
      <c r="T24" s="137" t="s">
        <v>211</v>
      </c>
      <c r="U24" s="245"/>
      <c r="V24" s="245"/>
      <c r="W24" s="6"/>
      <c r="X24" s="5"/>
      <c r="Y24" s="247"/>
      <c r="Z24" s="264"/>
      <c r="AA24" s="264"/>
      <c r="AB24" s="264"/>
      <c r="AC24" s="264"/>
      <c r="AD24" s="247"/>
      <c r="AE24" s="137" t="s">
        <v>205</v>
      </c>
      <c r="AF24" s="245"/>
      <c r="AG24" s="245"/>
      <c r="AH24" s="6"/>
      <c r="AI24" s="26"/>
      <c r="AJ24" s="5"/>
      <c r="AK24" s="247"/>
      <c r="AL24" s="264"/>
      <c r="AM24" s="264"/>
      <c r="AN24" s="264"/>
      <c r="AO24" s="264"/>
      <c r="AP24" s="247"/>
      <c r="AQ24" s="111"/>
      <c r="AR24" s="245"/>
      <c r="AS24" s="245"/>
      <c r="AT24" s="6"/>
    </row>
    <row r="25" spans="1:46">
      <c r="A25" s="5"/>
      <c r="B25" s="246">
        <v>4</v>
      </c>
      <c r="C25" s="264" t="s">
        <v>279</v>
      </c>
      <c r="D25" s="264"/>
      <c r="E25" s="264" t="s">
        <v>285</v>
      </c>
      <c r="F25" s="264"/>
      <c r="G25" s="247" t="s">
        <v>150</v>
      </c>
      <c r="H25" s="137" t="s">
        <v>176</v>
      </c>
      <c r="I25" s="245">
        <v>1</v>
      </c>
      <c r="J25" s="245">
        <v>0</v>
      </c>
      <c r="K25" s="6"/>
      <c r="L25" s="26"/>
      <c r="M25" s="5"/>
      <c r="N25" s="246">
        <v>4</v>
      </c>
      <c r="O25" s="264" t="s">
        <v>295</v>
      </c>
      <c r="P25" s="264"/>
      <c r="Q25" s="264" t="s">
        <v>300</v>
      </c>
      <c r="R25" s="264"/>
      <c r="S25" s="247" t="s">
        <v>151</v>
      </c>
      <c r="T25" s="137" t="s">
        <v>205</v>
      </c>
      <c r="U25" s="245">
        <v>0</v>
      </c>
      <c r="V25" s="245">
        <v>1</v>
      </c>
      <c r="W25" s="6"/>
      <c r="X25" s="5"/>
      <c r="Y25" s="246">
        <v>4</v>
      </c>
      <c r="Z25" s="264" t="s">
        <v>308</v>
      </c>
      <c r="AA25" s="264"/>
      <c r="AB25" s="264" t="s">
        <v>313</v>
      </c>
      <c r="AC25" s="264"/>
      <c r="AD25" s="247" t="s">
        <v>151</v>
      </c>
      <c r="AE25" s="137" t="s">
        <v>189</v>
      </c>
      <c r="AF25" s="245">
        <v>0</v>
      </c>
      <c r="AG25" s="245">
        <v>1</v>
      </c>
      <c r="AH25" s="6"/>
      <c r="AI25" s="26"/>
      <c r="AJ25" s="5"/>
      <c r="AK25" s="246">
        <v>4</v>
      </c>
      <c r="AL25" s="264" t="s">
        <v>313</v>
      </c>
      <c r="AM25" s="264"/>
      <c r="AN25" s="264" t="s">
        <v>295</v>
      </c>
      <c r="AO25" s="264"/>
      <c r="AP25" s="247" t="s">
        <v>150</v>
      </c>
      <c r="AQ25" s="137" t="s">
        <v>211</v>
      </c>
      <c r="AR25" s="245">
        <v>1</v>
      </c>
      <c r="AS25" s="245">
        <v>0</v>
      </c>
      <c r="AT25" s="6"/>
    </row>
    <row r="26" spans="1:46">
      <c r="A26" s="5"/>
      <c r="B26" s="246"/>
      <c r="C26" s="264"/>
      <c r="D26" s="264"/>
      <c r="E26" s="264"/>
      <c r="F26" s="264"/>
      <c r="G26" s="247"/>
      <c r="H26" s="137" t="s">
        <v>177</v>
      </c>
      <c r="I26" s="245"/>
      <c r="J26" s="245"/>
      <c r="K26" s="6"/>
      <c r="L26" s="26"/>
      <c r="M26" s="5"/>
      <c r="N26" s="246"/>
      <c r="O26" s="264"/>
      <c r="P26" s="264"/>
      <c r="Q26" s="264"/>
      <c r="R26" s="264"/>
      <c r="S26" s="247"/>
      <c r="T26" s="137" t="s">
        <v>187</v>
      </c>
      <c r="U26" s="245"/>
      <c r="V26" s="245"/>
      <c r="W26" s="6"/>
      <c r="X26" s="5"/>
      <c r="Y26" s="246"/>
      <c r="Z26" s="264"/>
      <c r="AA26" s="264"/>
      <c r="AB26" s="264"/>
      <c r="AC26" s="264"/>
      <c r="AD26" s="247"/>
      <c r="AE26" s="137" t="s">
        <v>175</v>
      </c>
      <c r="AF26" s="245"/>
      <c r="AG26" s="245"/>
      <c r="AH26" s="6"/>
      <c r="AI26" s="26"/>
      <c r="AJ26" s="5"/>
      <c r="AK26" s="246"/>
      <c r="AL26" s="264"/>
      <c r="AM26" s="264"/>
      <c r="AN26" s="264"/>
      <c r="AO26" s="264"/>
      <c r="AP26" s="247"/>
      <c r="AQ26" s="137" t="s">
        <v>152</v>
      </c>
      <c r="AR26" s="245"/>
      <c r="AS26" s="245"/>
      <c r="AT26" s="6"/>
    </row>
    <row r="27" spans="1:46">
      <c r="A27" s="5"/>
      <c r="B27" s="246"/>
      <c r="C27" s="264"/>
      <c r="D27" s="264"/>
      <c r="E27" s="264"/>
      <c r="F27" s="264"/>
      <c r="G27" s="247"/>
      <c r="H27" s="111"/>
      <c r="I27" s="245"/>
      <c r="J27" s="245"/>
      <c r="K27" s="6"/>
      <c r="L27" s="26"/>
      <c r="M27" s="5"/>
      <c r="N27" s="246"/>
      <c r="O27" s="264"/>
      <c r="P27" s="264"/>
      <c r="Q27" s="264"/>
      <c r="R27" s="264"/>
      <c r="S27" s="247"/>
      <c r="T27" s="111"/>
      <c r="U27" s="245"/>
      <c r="V27" s="245"/>
      <c r="W27" s="6"/>
      <c r="X27" s="5"/>
      <c r="Y27" s="246"/>
      <c r="Z27" s="264"/>
      <c r="AA27" s="264"/>
      <c r="AB27" s="264"/>
      <c r="AC27" s="264"/>
      <c r="AD27" s="247"/>
      <c r="AE27" s="111"/>
      <c r="AF27" s="245"/>
      <c r="AG27" s="245"/>
      <c r="AH27" s="6"/>
      <c r="AI27" s="26"/>
      <c r="AJ27" s="5"/>
      <c r="AK27" s="246"/>
      <c r="AL27" s="264"/>
      <c r="AM27" s="264"/>
      <c r="AN27" s="264"/>
      <c r="AO27" s="264"/>
      <c r="AP27" s="247"/>
      <c r="AQ27" s="111"/>
      <c r="AR27" s="245"/>
      <c r="AS27" s="245"/>
      <c r="AT27" s="6"/>
    </row>
    <row r="28" spans="1:46">
      <c r="A28" s="5"/>
      <c r="B28" s="247" t="s">
        <v>2</v>
      </c>
      <c r="C28" s="264" t="s">
        <v>280</v>
      </c>
      <c r="D28" s="264"/>
      <c r="E28" s="264" t="s">
        <v>286</v>
      </c>
      <c r="F28" s="264"/>
      <c r="G28" s="247" t="s">
        <v>150</v>
      </c>
      <c r="H28" s="137" t="s">
        <v>159</v>
      </c>
      <c r="I28" s="245">
        <v>1</v>
      </c>
      <c r="J28" s="245">
        <v>0</v>
      </c>
      <c r="K28" s="6"/>
      <c r="L28" s="26"/>
      <c r="M28" s="5"/>
      <c r="N28" s="247" t="s">
        <v>2</v>
      </c>
      <c r="O28" s="264" t="s">
        <v>296</v>
      </c>
      <c r="P28" s="264"/>
      <c r="Q28" s="264" t="s">
        <v>301</v>
      </c>
      <c r="R28" s="264"/>
      <c r="S28" s="247" t="s">
        <v>198</v>
      </c>
      <c r="T28" s="137" t="s">
        <v>188</v>
      </c>
      <c r="U28" s="245">
        <v>1</v>
      </c>
      <c r="V28" s="245">
        <v>0</v>
      </c>
      <c r="W28" s="6"/>
      <c r="X28" s="5"/>
      <c r="Y28" s="247" t="s">
        <v>2</v>
      </c>
      <c r="Z28" s="264" t="s">
        <v>309</v>
      </c>
      <c r="AA28" s="264"/>
      <c r="AB28" s="264" t="s">
        <v>314</v>
      </c>
      <c r="AC28" s="264"/>
      <c r="AD28" s="247" t="s">
        <v>151</v>
      </c>
      <c r="AE28" s="137" t="s">
        <v>318</v>
      </c>
      <c r="AF28" s="245">
        <v>0</v>
      </c>
      <c r="AG28" s="245">
        <v>1</v>
      </c>
      <c r="AH28" s="6"/>
      <c r="AI28" s="26"/>
      <c r="AJ28" s="5"/>
      <c r="AK28" s="247" t="s">
        <v>2</v>
      </c>
      <c r="AL28" s="264" t="s">
        <v>314</v>
      </c>
      <c r="AM28" s="264"/>
      <c r="AN28" s="264" t="s">
        <v>296</v>
      </c>
      <c r="AO28" s="264"/>
      <c r="AP28" s="247" t="s">
        <v>150</v>
      </c>
      <c r="AQ28" s="137" t="s">
        <v>317</v>
      </c>
      <c r="AR28" s="245">
        <v>1</v>
      </c>
      <c r="AS28" s="245">
        <v>0</v>
      </c>
      <c r="AT28" s="6"/>
    </row>
    <row r="29" spans="1:46">
      <c r="A29" s="5"/>
      <c r="B29" s="247"/>
      <c r="C29" s="264"/>
      <c r="D29" s="264"/>
      <c r="E29" s="264"/>
      <c r="F29" s="264"/>
      <c r="G29" s="247"/>
      <c r="H29" s="137" t="s">
        <v>289</v>
      </c>
      <c r="I29" s="245"/>
      <c r="J29" s="245"/>
      <c r="K29" s="6"/>
      <c r="L29" s="26"/>
      <c r="M29" s="5"/>
      <c r="N29" s="247"/>
      <c r="O29" s="264"/>
      <c r="P29" s="264"/>
      <c r="Q29" s="264"/>
      <c r="R29" s="264"/>
      <c r="S29" s="247"/>
      <c r="T29" s="137" t="s">
        <v>199</v>
      </c>
      <c r="U29" s="245"/>
      <c r="V29" s="245"/>
      <c r="W29" s="6"/>
      <c r="X29" s="5"/>
      <c r="Y29" s="247"/>
      <c r="Z29" s="264"/>
      <c r="AA29" s="264"/>
      <c r="AB29" s="264"/>
      <c r="AC29" s="264"/>
      <c r="AD29" s="247"/>
      <c r="AE29" s="137" t="s">
        <v>189</v>
      </c>
      <c r="AF29" s="245"/>
      <c r="AG29" s="245"/>
      <c r="AH29" s="6"/>
      <c r="AI29" s="26"/>
      <c r="AJ29" s="5"/>
      <c r="AK29" s="247"/>
      <c r="AL29" s="264"/>
      <c r="AM29" s="264"/>
      <c r="AN29" s="264"/>
      <c r="AO29" s="264"/>
      <c r="AP29" s="247"/>
      <c r="AQ29" s="137" t="s">
        <v>210</v>
      </c>
      <c r="AR29" s="245"/>
      <c r="AS29" s="245"/>
      <c r="AT29" s="6"/>
    </row>
    <row r="30" spans="1:46">
      <c r="A30" s="5"/>
      <c r="B30" s="247"/>
      <c r="C30" s="264"/>
      <c r="D30" s="264"/>
      <c r="E30" s="264"/>
      <c r="F30" s="264"/>
      <c r="G30" s="247"/>
      <c r="H30" s="111"/>
      <c r="I30" s="245"/>
      <c r="J30" s="245"/>
      <c r="K30" s="6"/>
      <c r="L30" s="26"/>
      <c r="M30" s="5"/>
      <c r="N30" s="247"/>
      <c r="O30" s="264"/>
      <c r="P30" s="264"/>
      <c r="Q30" s="264"/>
      <c r="R30" s="264"/>
      <c r="S30" s="247"/>
      <c r="T30" s="137" t="s">
        <v>174</v>
      </c>
      <c r="U30" s="245"/>
      <c r="V30" s="245"/>
      <c r="W30" s="6"/>
      <c r="X30" s="5"/>
      <c r="Y30" s="247"/>
      <c r="Z30" s="264"/>
      <c r="AA30" s="264"/>
      <c r="AB30" s="264"/>
      <c r="AC30" s="264"/>
      <c r="AD30" s="247"/>
      <c r="AE30" s="111"/>
      <c r="AF30" s="245"/>
      <c r="AG30" s="245"/>
      <c r="AH30" s="6"/>
      <c r="AI30" s="26"/>
      <c r="AJ30" s="5"/>
      <c r="AK30" s="247"/>
      <c r="AL30" s="264"/>
      <c r="AM30" s="264"/>
      <c r="AN30" s="264"/>
      <c r="AO30" s="264"/>
      <c r="AP30" s="247"/>
      <c r="AQ30" s="111"/>
      <c r="AR30" s="245"/>
      <c r="AS30" s="245"/>
      <c r="AT30" s="6"/>
    </row>
    <row r="31" spans="1:46">
      <c r="A31" s="5"/>
      <c r="B31" s="8"/>
      <c r="C31" s="8"/>
      <c r="D31" s="8"/>
      <c r="E31" s="273" t="s">
        <v>13</v>
      </c>
      <c r="F31" s="273"/>
      <c r="G31" s="43" t="str">
        <f>VALUE(SUM(LEFT(G16,SEARCH(":",G16)-1),LEFT(G19,SEARCH(":",G19)-1),LEFT(G22,SEARCH(":",G22)-1),LEFT(G25,SEARCH(":",G25)-1),LEFT(G28,SEARCH(":",G28)-1)))&amp;":"&amp;VALUE(SUM(RIGHT(G16,SEARCH(":",G16)-1),RIGHT(G19,SEARCH(":",G19)-1),RIGHT(G22,SEARCH(":",G22)-1),RIGHT(G25,SEARCH(":",G25)-1),RIGHT(G28,SEARCH(":",G28)-1)))</f>
        <v>10:0</v>
      </c>
      <c r="H31" s="25"/>
      <c r="I31" s="43">
        <f>SUM(I16:I30)</f>
        <v>5</v>
      </c>
      <c r="J31" s="43">
        <f>SUM(J16:J30)</f>
        <v>0</v>
      </c>
      <c r="K31" s="6"/>
      <c r="L31" s="26"/>
      <c r="M31" s="5"/>
      <c r="N31" s="8"/>
      <c r="O31" s="8"/>
      <c r="P31" s="8"/>
      <c r="Q31" s="273" t="s">
        <v>13</v>
      </c>
      <c r="R31" s="273"/>
      <c r="S31" s="43" t="str">
        <f>VALUE(SUM(LEFT(S16,SEARCH(":",S16)-1),LEFT(S19,SEARCH(":",S19)-1),LEFT(S22,SEARCH(":",S22)-1),LEFT(S25,SEARCH(":",S25)-1),LEFT(S28,SEARCH(":",S28)-1)))&amp;":"&amp;VALUE(SUM(RIGHT(S16,SEARCH(":",S16)-1),RIGHT(S19,SEARCH(":",S19)-1),RIGHT(S22,SEARCH(":",S22)-1),RIGHT(S25,SEARCH(":",S25)-1),RIGHT(S28,SEARCH(":",S28)-1)))</f>
        <v>8:4</v>
      </c>
      <c r="T31" s="25"/>
      <c r="U31" s="43">
        <f>SUM(U16:U30)</f>
        <v>4</v>
      </c>
      <c r="V31" s="43">
        <f>SUM(V16:V30)</f>
        <v>1</v>
      </c>
      <c r="W31" s="6"/>
      <c r="X31" s="5"/>
      <c r="Y31" s="8"/>
      <c r="Z31" s="8"/>
      <c r="AA31" s="8"/>
      <c r="AB31" s="273" t="s">
        <v>13</v>
      </c>
      <c r="AC31" s="273"/>
      <c r="AD31" s="43" t="str">
        <f>VALUE(SUM(LEFT(AD16,SEARCH(":",AD16)-1),LEFT(AD19,SEARCH(":",AD19)-1),LEFT(AD22,SEARCH(":",AD22)-1),LEFT(AD25,SEARCH(":",AD25)-1),LEFT(AD28,SEARCH(":",AD28)-1)))&amp;":"&amp;VALUE(SUM(RIGHT(AD16,SEARCH(":",AD16)-1),RIGHT(AD19,SEARCH(":",AD19)-1),RIGHT(AD22,SEARCH(":",AD22)-1),RIGHT(AD25,SEARCH(":",AD25)-1),RIGHT(AD28,SEARCH(":",AD28)-1)))</f>
        <v>2:10</v>
      </c>
      <c r="AE31" s="25"/>
      <c r="AF31" s="43">
        <f>SUM(AF16:AF30)</f>
        <v>0</v>
      </c>
      <c r="AG31" s="43">
        <f>SUM(AG16:AG30)</f>
        <v>5</v>
      </c>
      <c r="AH31" s="6"/>
      <c r="AI31" s="26"/>
      <c r="AJ31" s="5"/>
      <c r="AK31" s="8"/>
      <c r="AL31" s="8"/>
      <c r="AM31" s="8"/>
      <c r="AN31" s="273" t="s">
        <v>13</v>
      </c>
      <c r="AO31" s="273"/>
      <c r="AP31" s="43" t="str">
        <f>VALUE(SUM(LEFT(AP16,SEARCH(":",AP16)-1),LEFT(AP19,SEARCH(":",AP19)-1),LEFT(AP22,SEARCH(":",AP22)-1),LEFT(AP25,SEARCH(":",AP25)-1),LEFT(AP28,SEARCH(":",AP28)-1)))&amp;":"&amp;VALUE(SUM(RIGHT(AP16,SEARCH(":",AP16)-1),RIGHT(AP19,SEARCH(":",AP19)-1),RIGHT(AP22,SEARCH(":",AP22)-1),RIGHT(AP25,SEARCH(":",AP25)-1),RIGHT(AP28,SEARCH(":",AP28)-1)))</f>
        <v>8:2</v>
      </c>
      <c r="AQ31" s="25"/>
      <c r="AR31" s="43">
        <f>SUM(AR16:AR30)</f>
        <v>4</v>
      </c>
      <c r="AS31" s="43">
        <f>SUM(AS16:AS30)</f>
        <v>1</v>
      </c>
      <c r="AT31" s="6"/>
    </row>
    <row r="32" spans="1:46">
      <c r="A32" s="5"/>
      <c r="B32" s="8"/>
      <c r="C32" s="8"/>
      <c r="D32" s="8"/>
      <c r="E32" s="8"/>
      <c r="F32" s="8"/>
      <c r="G32" s="8"/>
      <c r="H32" s="8"/>
      <c r="J32" s="8"/>
      <c r="K32" s="6"/>
      <c r="L32" s="26"/>
      <c r="M32" s="5"/>
      <c r="N32" s="8"/>
      <c r="O32" s="8"/>
      <c r="P32" s="8"/>
      <c r="Q32" s="8"/>
      <c r="R32" s="8"/>
      <c r="S32" s="8"/>
      <c r="T32" s="8"/>
      <c r="V32" s="8"/>
      <c r="W32" s="6"/>
      <c r="X32" s="5"/>
      <c r="Y32" s="8"/>
      <c r="Z32" s="8"/>
      <c r="AA32" s="8"/>
      <c r="AB32" s="8"/>
      <c r="AC32" s="8"/>
      <c r="AD32" s="8"/>
      <c r="AE32" s="8"/>
      <c r="AG32" s="8"/>
      <c r="AH32" s="6"/>
      <c r="AI32" s="26"/>
      <c r="AJ32" s="5"/>
      <c r="AK32" s="8"/>
      <c r="AL32" s="8"/>
      <c r="AM32" s="8"/>
      <c r="AN32" s="8"/>
      <c r="AO32" s="8"/>
      <c r="AP32" s="8"/>
      <c r="AQ32" s="8"/>
      <c r="AS32" s="8"/>
      <c r="AT32" s="6"/>
    </row>
    <row r="33" spans="1:46">
      <c r="A33" s="5"/>
      <c r="B33" s="8"/>
      <c r="C33" s="8"/>
      <c r="D33" s="8"/>
      <c r="E33" s="265" t="str">
        <f>IF(I31&gt;J31,C14,E14)</f>
        <v>Томск</v>
      </c>
      <c r="F33" s="266"/>
      <c r="G33" s="267"/>
      <c r="H33" s="8"/>
      <c r="I33" s="8"/>
      <c r="J33" s="271" t="str">
        <f>VALUE(MAX(I31:J31))&amp;":"&amp;VALUE(MIN(I31:J31))</f>
        <v>5:0</v>
      </c>
      <c r="K33" s="6"/>
      <c r="L33" s="26"/>
      <c r="M33" s="5"/>
      <c r="N33" s="8"/>
      <c r="O33" s="8"/>
      <c r="P33" s="8"/>
      <c r="Q33" s="265" t="str">
        <f>IF(U31&gt;V31,O14,Q14)</f>
        <v>Сплав</v>
      </c>
      <c r="R33" s="266"/>
      <c r="S33" s="267"/>
      <c r="T33" s="8"/>
      <c r="U33" s="8"/>
      <c r="V33" s="271" t="str">
        <f>VALUE(MAX(U31:V31))&amp;":"&amp;VALUE(MIN(U31:V31))</f>
        <v>4:1</v>
      </c>
      <c r="W33" s="6"/>
      <c r="X33" s="5"/>
      <c r="Y33" s="8"/>
      <c r="Z33" s="8"/>
      <c r="AA33" s="8"/>
      <c r="AB33" s="265" t="str">
        <f>IF(AF31&gt;AG31,Z14,AB14)</f>
        <v>#Не_лыком</v>
      </c>
      <c r="AC33" s="266"/>
      <c r="AD33" s="267"/>
      <c r="AE33" s="8"/>
      <c r="AF33" s="8"/>
      <c r="AG33" s="271" t="str">
        <f>VALUE(MAX(AF31:AG31))&amp;":"&amp;VALUE(MIN(AF31:AG31))</f>
        <v>5:0</v>
      </c>
      <c r="AH33" s="6"/>
      <c r="AI33" s="26"/>
      <c r="AJ33" s="5"/>
      <c r="AK33" s="8"/>
      <c r="AL33" s="8"/>
      <c r="AM33" s="8"/>
      <c r="AN33" s="265" t="str">
        <f>IF(AR31&gt;AS31,AL14,AN14)</f>
        <v>#Не_лыком</v>
      </c>
      <c r="AO33" s="266"/>
      <c r="AP33" s="267"/>
      <c r="AQ33" s="8"/>
      <c r="AR33" s="8"/>
      <c r="AS33" s="271" t="str">
        <f>VALUE(MAX(AR31:AS31))&amp;":"&amp;VALUE(MIN(AR31:AS31))</f>
        <v>4:1</v>
      </c>
      <c r="AT33" s="6"/>
    </row>
    <row r="34" spans="1:46">
      <c r="A34" s="5"/>
      <c r="B34" s="262" t="s">
        <v>14</v>
      </c>
      <c r="C34" s="262"/>
      <c r="D34" s="262"/>
      <c r="E34" s="268"/>
      <c r="F34" s="269"/>
      <c r="G34" s="270"/>
      <c r="H34" s="259" t="s">
        <v>15</v>
      </c>
      <c r="I34" s="259"/>
      <c r="J34" s="272"/>
      <c r="K34" s="6"/>
      <c r="L34" s="26"/>
      <c r="M34" s="5"/>
      <c r="N34" s="262" t="s">
        <v>14</v>
      </c>
      <c r="O34" s="262"/>
      <c r="P34" s="262"/>
      <c r="Q34" s="268"/>
      <c r="R34" s="269"/>
      <c r="S34" s="270"/>
      <c r="T34" s="259" t="s">
        <v>15</v>
      </c>
      <c r="U34" s="259"/>
      <c r="V34" s="272"/>
      <c r="W34" s="6"/>
      <c r="X34" s="5"/>
      <c r="Y34" s="262" t="s">
        <v>14</v>
      </c>
      <c r="Z34" s="262"/>
      <c r="AA34" s="262"/>
      <c r="AB34" s="268"/>
      <c r="AC34" s="269"/>
      <c r="AD34" s="270"/>
      <c r="AE34" s="259" t="s">
        <v>15</v>
      </c>
      <c r="AF34" s="259"/>
      <c r="AG34" s="272"/>
      <c r="AH34" s="6"/>
      <c r="AI34" s="26"/>
      <c r="AJ34" s="5"/>
      <c r="AK34" s="262" t="s">
        <v>14</v>
      </c>
      <c r="AL34" s="262"/>
      <c r="AM34" s="262"/>
      <c r="AN34" s="268"/>
      <c r="AO34" s="269"/>
      <c r="AP34" s="270"/>
      <c r="AQ34" s="259" t="s">
        <v>15</v>
      </c>
      <c r="AR34" s="259"/>
      <c r="AS34" s="272"/>
      <c r="AT34" s="6"/>
    </row>
    <row r="35" spans="1:46">
      <c r="A35" s="5"/>
      <c r="B35" s="112"/>
      <c r="C35" s="112"/>
      <c r="D35" s="112"/>
      <c r="E35" s="17"/>
      <c r="F35" s="17"/>
      <c r="G35" s="17"/>
      <c r="H35" s="113"/>
      <c r="I35" s="44"/>
      <c r="J35" s="18"/>
      <c r="K35" s="6"/>
      <c r="L35" s="26"/>
      <c r="M35" s="5"/>
      <c r="N35" s="112"/>
      <c r="O35" s="112"/>
      <c r="P35" s="112"/>
      <c r="Q35" s="17"/>
      <c r="R35" s="17"/>
      <c r="S35" s="17"/>
      <c r="T35" s="113"/>
      <c r="U35" s="113"/>
      <c r="V35" s="18"/>
      <c r="W35" s="6"/>
      <c r="X35" s="5"/>
      <c r="Y35" s="112"/>
      <c r="Z35" s="112"/>
      <c r="AA35" s="112"/>
      <c r="AB35" s="17"/>
      <c r="AC35" s="17"/>
      <c r="AD35" s="17"/>
      <c r="AE35" s="113"/>
      <c r="AF35" s="44"/>
      <c r="AG35" s="18"/>
      <c r="AH35" s="6"/>
      <c r="AI35" s="26"/>
      <c r="AJ35" s="5"/>
      <c r="AK35" s="112"/>
      <c r="AL35" s="112"/>
      <c r="AM35" s="112"/>
      <c r="AN35" s="17"/>
      <c r="AO35" s="17"/>
      <c r="AP35" s="17"/>
      <c r="AQ35" s="113"/>
      <c r="AR35" s="113"/>
      <c r="AS35" s="18"/>
      <c r="AT35" s="6"/>
    </row>
    <row r="36" spans="1:46">
      <c r="A36" s="5"/>
      <c r="B36" s="112"/>
      <c r="C36" s="263" t="s">
        <v>3</v>
      </c>
      <c r="D36" s="263"/>
      <c r="E36" s="263"/>
      <c r="F36" s="19"/>
      <c r="G36" s="19"/>
      <c r="H36" s="263" t="s">
        <v>17</v>
      </c>
      <c r="I36" s="263"/>
      <c r="J36" s="18"/>
      <c r="K36" s="6"/>
      <c r="L36" s="26"/>
      <c r="M36" s="5"/>
      <c r="N36" s="112"/>
      <c r="O36" s="263" t="s">
        <v>3</v>
      </c>
      <c r="P36" s="263"/>
      <c r="Q36" s="263"/>
      <c r="R36" s="19"/>
      <c r="S36" s="19"/>
      <c r="T36" s="263" t="s">
        <v>17</v>
      </c>
      <c r="U36" s="263"/>
      <c r="V36" s="18"/>
      <c r="W36" s="6"/>
      <c r="X36" s="5"/>
      <c r="Y36" s="112"/>
      <c r="Z36" s="263" t="s">
        <v>3</v>
      </c>
      <c r="AA36" s="263"/>
      <c r="AB36" s="263"/>
      <c r="AC36" s="19"/>
      <c r="AD36" s="19"/>
      <c r="AE36" s="263" t="s">
        <v>17</v>
      </c>
      <c r="AF36" s="263"/>
      <c r="AG36" s="18"/>
      <c r="AH36" s="6"/>
      <c r="AI36" s="26"/>
      <c r="AJ36" s="5"/>
      <c r="AK36" s="112"/>
      <c r="AL36" s="263" t="s">
        <v>3</v>
      </c>
      <c r="AM36" s="263"/>
      <c r="AN36" s="263"/>
      <c r="AO36" s="19"/>
      <c r="AP36" s="19"/>
      <c r="AQ36" s="263" t="s">
        <v>17</v>
      </c>
      <c r="AR36" s="263"/>
      <c r="AS36" s="18"/>
      <c r="AT36" s="6"/>
    </row>
    <row r="37" spans="1:46">
      <c r="A37" s="5"/>
      <c r="B37" s="8"/>
      <c r="C37" s="24"/>
      <c r="D37" s="24"/>
      <c r="E37" s="24"/>
      <c r="F37" s="8"/>
      <c r="G37" s="8"/>
      <c r="H37" s="24"/>
      <c r="I37" s="24"/>
      <c r="J37" s="8"/>
      <c r="K37" s="6"/>
      <c r="L37" s="26"/>
      <c r="M37" s="5"/>
      <c r="N37" s="8"/>
      <c r="O37" s="24"/>
      <c r="P37" s="24"/>
      <c r="Q37" s="24"/>
      <c r="R37" s="8"/>
      <c r="S37" s="8"/>
      <c r="T37" s="24"/>
      <c r="U37" s="24"/>
      <c r="V37" s="8"/>
      <c r="W37" s="6"/>
      <c r="X37" s="5"/>
      <c r="Y37" s="8"/>
      <c r="Z37" s="24"/>
      <c r="AA37" s="24"/>
      <c r="AB37" s="24"/>
      <c r="AC37" s="8"/>
      <c r="AD37" s="8"/>
      <c r="AE37" s="24"/>
      <c r="AF37" s="24"/>
      <c r="AG37" s="8"/>
      <c r="AH37" s="6"/>
      <c r="AI37" s="26"/>
      <c r="AJ37" s="5"/>
      <c r="AK37" s="8"/>
      <c r="AL37" s="24"/>
      <c r="AM37" s="24"/>
      <c r="AN37" s="24"/>
      <c r="AO37" s="8"/>
      <c r="AP37" s="8"/>
      <c r="AQ37" s="24"/>
      <c r="AR37" s="24"/>
      <c r="AS37" s="8"/>
      <c r="AT37" s="6"/>
    </row>
    <row r="38" spans="1:46" ht="13.5" thickBot="1">
      <c r="A38" s="20"/>
      <c r="B38" s="115"/>
      <c r="C38" s="274" t="s">
        <v>38</v>
      </c>
      <c r="D38" s="274"/>
      <c r="E38" s="274"/>
      <c r="F38" s="53"/>
      <c r="G38" s="53"/>
      <c r="H38" s="274"/>
      <c r="I38" s="274"/>
      <c r="J38" s="115"/>
      <c r="K38" s="54"/>
      <c r="L38" s="55"/>
      <c r="M38" s="118"/>
      <c r="N38" s="115"/>
      <c r="O38" s="274" t="s">
        <v>38</v>
      </c>
      <c r="P38" s="274"/>
      <c r="Q38" s="274"/>
      <c r="R38" s="53"/>
      <c r="S38" s="53"/>
      <c r="T38" s="274"/>
      <c r="U38" s="274"/>
      <c r="V38" s="115"/>
      <c r="W38" s="22"/>
      <c r="X38" s="20"/>
      <c r="Y38" s="115"/>
      <c r="Z38" s="274" t="s">
        <v>38</v>
      </c>
      <c r="AA38" s="274"/>
      <c r="AB38" s="274"/>
      <c r="AC38" s="53"/>
      <c r="AD38" s="53"/>
      <c r="AE38" s="274"/>
      <c r="AF38" s="274"/>
      <c r="AG38" s="115"/>
      <c r="AH38" s="54"/>
      <c r="AI38" s="55"/>
      <c r="AJ38" s="118"/>
      <c r="AK38" s="115"/>
      <c r="AL38" s="274" t="s">
        <v>38</v>
      </c>
      <c r="AM38" s="274"/>
      <c r="AN38" s="274"/>
      <c r="AO38" s="53"/>
      <c r="AP38" s="53"/>
      <c r="AQ38" s="274"/>
      <c r="AR38" s="274"/>
      <c r="AS38" s="115"/>
      <c r="AT38" s="22"/>
    </row>
    <row r="39" spans="1:46">
      <c r="A39" s="47" t="s">
        <v>37</v>
      </c>
      <c r="B39" s="260" t="s">
        <v>40</v>
      </c>
      <c r="C39" s="260"/>
      <c r="D39" s="260"/>
      <c r="E39" s="260"/>
      <c r="F39" s="260"/>
      <c r="G39" s="260"/>
      <c r="H39" s="260"/>
      <c r="I39" s="260"/>
      <c r="J39" s="260"/>
      <c r="K39" s="3"/>
      <c r="L39" s="2"/>
      <c r="M39" s="47" t="s">
        <v>37</v>
      </c>
      <c r="N39" s="260" t="s">
        <v>40</v>
      </c>
      <c r="O39" s="260"/>
      <c r="P39" s="260"/>
      <c r="Q39" s="260"/>
      <c r="R39" s="260"/>
      <c r="S39" s="260"/>
      <c r="T39" s="260"/>
      <c r="U39" s="260"/>
      <c r="V39" s="260"/>
      <c r="W39" s="3"/>
      <c r="X39" s="47" t="s">
        <v>37</v>
      </c>
      <c r="Y39" s="260" t="s">
        <v>40</v>
      </c>
      <c r="Z39" s="260"/>
      <c r="AA39" s="260"/>
      <c r="AB39" s="260"/>
      <c r="AC39" s="260"/>
      <c r="AD39" s="260"/>
      <c r="AE39" s="260"/>
      <c r="AF39" s="260"/>
      <c r="AG39" s="260"/>
      <c r="AH39" s="3"/>
      <c r="AI39" s="2"/>
      <c r="AJ39" s="47" t="s">
        <v>37</v>
      </c>
      <c r="AK39" s="260" t="s">
        <v>40</v>
      </c>
      <c r="AL39" s="260"/>
      <c r="AM39" s="260"/>
      <c r="AN39" s="260"/>
      <c r="AO39" s="260"/>
      <c r="AP39" s="260"/>
      <c r="AQ39" s="260"/>
      <c r="AR39" s="260"/>
      <c r="AS39" s="260"/>
      <c r="AT39" s="3"/>
    </row>
    <row r="40" spans="1:46">
      <c r="A40" s="5"/>
      <c r="B40" s="261" t="s">
        <v>16</v>
      </c>
      <c r="C40" s="261"/>
      <c r="D40" s="261"/>
      <c r="E40" s="261"/>
      <c r="F40" s="261"/>
      <c r="G40" s="261"/>
      <c r="H40" s="261"/>
      <c r="I40" s="261"/>
      <c r="J40" s="261"/>
      <c r="K40" s="6"/>
      <c r="L40" s="26"/>
      <c r="M40" s="5"/>
      <c r="N40" s="261" t="s">
        <v>16</v>
      </c>
      <c r="O40" s="261"/>
      <c r="P40" s="261"/>
      <c r="Q40" s="261"/>
      <c r="R40" s="261"/>
      <c r="S40" s="261"/>
      <c r="T40" s="261"/>
      <c r="U40" s="261"/>
      <c r="V40" s="261"/>
      <c r="W40" s="6"/>
      <c r="X40" s="5"/>
      <c r="Y40" s="261" t="s">
        <v>16</v>
      </c>
      <c r="Z40" s="261"/>
      <c r="AA40" s="261"/>
      <c r="AB40" s="261"/>
      <c r="AC40" s="261"/>
      <c r="AD40" s="261"/>
      <c r="AE40" s="261"/>
      <c r="AF40" s="261"/>
      <c r="AG40" s="261"/>
      <c r="AH40" s="6"/>
      <c r="AI40" s="26"/>
      <c r="AJ40" s="5"/>
      <c r="AK40" s="261" t="s">
        <v>16</v>
      </c>
      <c r="AL40" s="261"/>
      <c r="AM40" s="261"/>
      <c r="AN40" s="261"/>
      <c r="AO40" s="261"/>
      <c r="AP40" s="261"/>
      <c r="AQ40" s="261"/>
      <c r="AR40" s="261"/>
      <c r="AS40" s="261"/>
      <c r="AT40" s="6"/>
    </row>
    <row r="41" spans="1:46">
      <c r="A41" s="5"/>
      <c r="B41" s="261" t="s">
        <v>102</v>
      </c>
      <c r="C41" s="261"/>
      <c r="D41" s="261"/>
      <c r="E41" s="261"/>
      <c r="F41" s="261"/>
      <c r="G41" s="261"/>
      <c r="H41" s="261"/>
      <c r="I41" s="261"/>
      <c r="J41" s="261"/>
      <c r="K41" s="6"/>
      <c r="L41" s="26"/>
      <c r="M41" s="5"/>
      <c r="N41" s="261" t="s">
        <v>102</v>
      </c>
      <c r="O41" s="261"/>
      <c r="P41" s="261"/>
      <c r="Q41" s="261"/>
      <c r="R41" s="261"/>
      <c r="S41" s="261"/>
      <c r="T41" s="261"/>
      <c r="U41" s="261"/>
      <c r="V41" s="261"/>
      <c r="W41" s="6"/>
      <c r="X41" s="5"/>
      <c r="Y41" s="261" t="s">
        <v>102</v>
      </c>
      <c r="Z41" s="261"/>
      <c r="AA41" s="261"/>
      <c r="AB41" s="261"/>
      <c r="AC41" s="261"/>
      <c r="AD41" s="261"/>
      <c r="AE41" s="261"/>
      <c r="AF41" s="261"/>
      <c r="AG41" s="261"/>
      <c r="AH41" s="6"/>
      <c r="AI41" s="26"/>
      <c r="AJ41" s="5"/>
      <c r="AK41" s="261" t="s">
        <v>102</v>
      </c>
      <c r="AL41" s="261"/>
      <c r="AM41" s="261"/>
      <c r="AN41" s="261"/>
      <c r="AO41" s="261"/>
      <c r="AP41" s="261"/>
      <c r="AQ41" s="261"/>
      <c r="AR41" s="261"/>
      <c r="AS41" s="261"/>
      <c r="AT41" s="6"/>
    </row>
    <row r="42" spans="1:46">
      <c r="A42" s="5"/>
      <c r="B42" s="254" t="s">
        <v>99</v>
      </c>
      <c r="C42" s="254"/>
      <c r="D42" s="254"/>
      <c r="E42" s="254"/>
      <c r="F42" s="254"/>
      <c r="G42" s="254"/>
      <c r="H42" s="254"/>
      <c r="I42" s="254"/>
      <c r="J42" s="254"/>
      <c r="K42" s="6"/>
      <c r="L42" s="26"/>
      <c r="M42" s="5"/>
      <c r="N42" s="254" t="s">
        <v>99</v>
      </c>
      <c r="O42" s="254"/>
      <c r="P42" s="254"/>
      <c r="Q42" s="254"/>
      <c r="R42" s="254"/>
      <c r="S42" s="254"/>
      <c r="T42" s="254"/>
      <c r="U42" s="254"/>
      <c r="V42" s="254"/>
      <c r="W42" s="6"/>
      <c r="X42" s="5"/>
      <c r="Y42" s="254" t="s">
        <v>99</v>
      </c>
      <c r="Z42" s="254"/>
      <c r="AA42" s="254"/>
      <c r="AB42" s="254"/>
      <c r="AC42" s="254"/>
      <c r="AD42" s="254"/>
      <c r="AE42" s="254"/>
      <c r="AF42" s="254"/>
      <c r="AG42" s="254"/>
      <c r="AH42" s="6"/>
      <c r="AI42" s="26"/>
      <c r="AJ42" s="5"/>
      <c r="AK42" s="254" t="s">
        <v>99</v>
      </c>
      <c r="AL42" s="254"/>
      <c r="AM42" s="254"/>
      <c r="AN42" s="254"/>
      <c r="AO42" s="254"/>
      <c r="AP42" s="254"/>
      <c r="AQ42" s="254"/>
      <c r="AR42" s="254"/>
      <c r="AS42" s="254"/>
      <c r="AT42" s="6"/>
    </row>
    <row r="43" spans="1:46">
      <c r="A43" s="5"/>
      <c r="B43" s="254"/>
      <c r="C43" s="254"/>
      <c r="D43" s="254"/>
      <c r="E43" s="254"/>
      <c r="F43" s="254"/>
      <c r="G43" s="254"/>
      <c r="H43" s="254"/>
      <c r="I43" s="254"/>
      <c r="J43" s="254"/>
      <c r="K43" s="6"/>
      <c r="L43" s="26"/>
      <c r="M43" s="5"/>
      <c r="N43" s="254"/>
      <c r="O43" s="254"/>
      <c r="P43" s="254"/>
      <c r="Q43" s="254"/>
      <c r="R43" s="254"/>
      <c r="S43" s="254"/>
      <c r="T43" s="254"/>
      <c r="U43" s="254"/>
      <c r="V43" s="254"/>
      <c r="W43" s="6"/>
      <c r="X43" s="5"/>
      <c r="Y43" s="254"/>
      <c r="Z43" s="254"/>
      <c r="AA43" s="254"/>
      <c r="AB43" s="254"/>
      <c r="AC43" s="254"/>
      <c r="AD43" s="254"/>
      <c r="AE43" s="254"/>
      <c r="AF43" s="254"/>
      <c r="AG43" s="254"/>
      <c r="AH43" s="6"/>
      <c r="AI43" s="26"/>
      <c r="AJ43" s="5"/>
      <c r="AK43" s="254"/>
      <c r="AL43" s="254"/>
      <c r="AM43" s="254"/>
      <c r="AN43" s="254"/>
      <c r="AO43" s="254"/>
      <c r="AP43" s="254"/>
      <c r="AQ43" s="254"/>
      <c r="AR43" s="254"/>
      <c r="AS43" s="254"/>
      <c r="AT43" s="6"/>
    </row>
    <row r="44" spans="1:46">
      <c r="A44" s="5"/>
      <c r="B44" s="254"/>
      <c r="C44" s="254"/>
      <c r="D44" s="254"/>
      <c r="E44" s="254"/>
      <c r="F44" s="254"/>
      <c r="G44" s="254"/>
      <c r="H44" s="254"/>
      <c r="I44" s="254"/>
      <c r="J44" s="254"/>
      <c r="K44" s="6"/>
      <c r="L44" s="26"/>
      <c r="M44" s="5"/>
      <c r="N44" s="254"/>
      <c r="O44" s="254"/>
      <c r="P44" s="254"/>
      <c r="Q44" s="254"/>
      <c r="R44" s="254"/>
      <c r="S44" s="254"/>
      <c r="T44" s="254"/>
      <c r="U44" s="254"/>
      <c r="V44" s="254"/>
      <c r="W44" s="6"/>
      <c r="X44" s="5"/>
      <c r="Y44" s="254"/>
      <c r="Z44" s="254"/>
      <c r="AA44" s="254"/>
      <c r="AB44" s="254"/>
      <c r="AC44" s="254"/>
      <c r="AD44" s="254"/>
      <c r="AE44" s="254"/>
      <c r="AF44" s="254"/>
      <c r="AG44" s="254"/>
      <c r="AH44" s="6"/>
      <c r="AI44" s="26"/>
      <c r="AJ44" s="5"/>
      <c r="AK44" s="254"/>
      <c r="AL44" s="254"/>
      <c r="AM44" s="254"/>
      <c r="AN44" s="254"/>
      <c r="AO44" s="254"/>
      <c r="AP44" s="254"/>
      <c r="AQ44" s="254"/>
      <c r="AR44" s="254"/>
      <c r="AS44" s="254"/>
      <c r="AT44" s="6"/>
    </row>
    <row r="45" spans="1:46">
      <c r="A45" s="5"/>
      <c r="B45" s="131"/>
      <c r="C45" s="131"/>
      <c r="D45" s="131"/>
      <c r="E45" s="131"/>
      <c r="F45" s="131"/>
      <c r="G45" s="131"/>
      <c r="H45" s="131"/>
      <c r="I45" s="131"/>
      <c r="J45" s="131"/>
      <c r="K45" s="6"/>
      <c r="L45" s="26"/>
      <c r="M45" s="5"/>
      <c r="N45" s="131"/>
      <c r="O45" s="131"/>
      <c r="P45" s="131"/>
      <c r="Q45" s="131"/>
      <c r="R45" s="131"/>
      <c r="S45" s="131"/>
      <c r="T45" s="131"/>
      <c r="U45" s="131"/>
      <c r="V45" s="131"/>
      <c r="W45" s="6"/>
      <c r="X45" s="5"/>
      <c r="Y45" s="131"/>
      <c r="Z45" s="131"/>
      <c r="AA45" s="131"/>
      <c r="AB45" s="131"/>
      <c r="AC45" s="131"/>
      <c r="AD45" s="131"/>
      <c r="AE45" s="131"/>
      <c r="AF45" s="131"/>
      <c r="AG45" s="131"/>
      <c r="AH45" s="6"/>
      <c r="AI45" s="26"/>
      <c r="AJ45" s="5"/>
      <c r="AK45" s="131"/>
      <c r="AL45" s="131"/>
      <c r="AM45" s="131"/>
      <c r="AN45" s="131"/>
      <c r="AO45" s="131"/>
      <c r="AP45" s="131"/>
      <c r="AQ45" s="131"/>
      <c r="AR45" s="131"/>
      <c r="AS45" s="131"/>
      <c r="AT45" s="6"/>
    </row>
    <row r="46" spans="1:46">
      <c r="A46" s="5"/>
      <c r="B46" s="8"/>
      <c r="C46" s="255" t="s">
        <v>5</v>
      </c>
      <c r="D46" s="255"/>
      <c r="E46" s="255"/>
      <c r="F46" s="255"/>
      <c r="G46" s="255"/>
      <c r="H46" s="255"/>
      <c r="I46" s="255"/>
      <c r="J46" s="8"/>
      <c r="K46" s="6"/>
      <c r="L46" s="26"/>
      <c r="M46" s="5"/>
      <c r="N46" s="8"/>
      <c r="O46" s="255" t="s">
        <v>5</v>
      </c>
      <c r="P46" s="255"/>
      <c r="Q46" s="255"/>
      <c r="R46" s="255"/>
      <c r="S46" s="255"/>
      <c r="T46" s="255"/>
      <c r="U46" s="255"/>
      <c r="V46" s="8"/>
      <c r="W46" s="6"/>
      <c r="X46" s="5"/>
      <c r="Y46" s="8"/>
      <c r="Z46" s="255" t="s">
        <v>5</v>
      </c>
      <c r="AA46" s="255"/>
      <c r="AB46" s="255"/>
      <c r="AC46" s="255"/>
      <c r="AD46" s="255"/>
      <c r="AE46" s="255"/>
      <c r="AF46" s="255"/>
      <c r="AG46" s="8"/>
      <c r="AH46" s="6"/>
      <c r="AI46" s="26"/>
      <c r="AJ46" s="5"/>
      <c r="AK46" s="8"/>
      <c r="AL46" s="255" t="s">
        <v>5</v>
      </c>
      <c r="AM46" s="255"/>
      <c r="AN46" s="255"/>
      <c r="AO46" s="255"/>
      <c r="AP46" s="255"/>
      <c r="AQ46" s="255"/>
      <c r="AR46" s="255"/>
      <c r="AS46" s="8"/>
      <c r="AT46" s="6"/>
    </row>
    <row r="47" spans="1:46">
      <c r="A47" s="5"/>
      <c r="B47" s="8"/>
      <c r="C47" s="8"/>
      <c r="D47" s="8"/>
      <c r="E47" s="8"/>
      <c r="F47" s="8"/>
      <c r="G47" s="8"/>
      <c r="H47" s="8"/>
      <c r="I47" s="8"/>
      <c r="J47" s="8"/>
      <c r="K47" s="6"/>
      <c r="L47" s="26"/>
      <c r="M47" s="5"/>
      <c r="N47" s="8"/>
      <c r="O47" s="8"/>
      <c r="P47" s="8"/>
      <c r="Q47" s="8"/>
      <c r="R47" s="8"/>
      <c r="S47" s="8"/>
      <c r="T47" s="8"/>
      <c r="U47" s="8"/>
      <c r="V47" s="8"/>
      <c r="W47" s="6"/>
      <c r="X47" s="5"/>
      <c r="Y47" s="8"/>
      <c r="Z47" s="8"/>
      <c r="AA47" s="8"/>
      <c r="AB47" s="8"/>
      <c r="AC47" s="8"/>
      <c r="AD47" s="8"/>
      <c r="AE47" s="8"/>
      <c r="AF47" s="8"/>
      <c r="AG47" s="8"/>
      <c r="AH47" s="6"/>
      <c r="AI47" s="26"/>
      <c r="AJ47" s="5"/>
      <c r="AK47" s="8"/>
      <c r="AL47" s="8"/>
      <c r="AM47" s="8"/>
      <c r="AN47" s="8"/>
      <c r="AO47" s="8"/>
      <c r="AP47" s="8"/>
      <c r="AQ47" s="8"/>
      <c r="AR47" s="8"/>
      <c r="AS47" s="8"/>
      <c r="AT47" s="6"/>
    </row>
    <row r="48" spans="1:46">
      <c r="A48" s="256" t="s">
        <v>6</v>
      </c>
      <c r="B48" s="257"/>
      <c r="C48" s="28">
        <v>5</v>
      </c>
      <c r="D48" s="258" t="s">
        <v>7</v>
      </c>
      <c r="E48" s="259"/>
      <c r="F48" s="257"/>
      <c r="G48" s="29" t="s">
        <v>101</v>
      </c>
      <c r="H48" s="9" t="s">
        <v>8</v>
      </c>
      <c r="I48" s="28">
        <v>1</v>
      </c>
      <c r="J48" s="10"/>
      <c r="K48" s="6"/>
      <c r="L48" s="26"/>
      <c r="M48" s="256" t="s">
        <v>6</v>
      </c>
      <c r="N48" s="257"/>
      <c r="O48" s="28">
        <v>6</v>
      </c>
      <c r="P48" s="258" t="s">
        <v>7</v>
      </c>
      <c r="Q48" s="259"/>
      <c r="R48" s="257"/>
      <c r="S48" s="29" t="s">
        <v>101</v>
      </c>
      <c r="T48" s="9" t="s">
        <v>8</v>
      </c>
      <c r="U48" s="28">
        <v>2</v>
      </c>
      <c r="V48" s="10"/>
      <c r="W48" s="6"/>
      <c r="X48" s="256" t="s">
        <v>6</v>
      </c>
      <c r="Y48" s="257"/>
      <c r="Z48" s="28">
        <v>7</v>
      </c>
      <c r="AA48" s="258" t="s">
        <v>7</v>
      </c>
      <c r="AB48" s="259"/>
      <c r="AC48" s="257"/>
      <c r="AD48" s="29" t="s">
        <v>101</v>
      </c>
      <c r="AE48" s="9" t="s">
        <v>8</v>
      </c>
      <c r="AF48" s="28">
        <v>3</v>
      </c>
      <c r="AG48" s="10"/>
      <c r="AH48" s="6"/>
      <c r="AI48" s="26"/>
      <c r="AJ48" s="256" t="s">
        <v>6</v>
      </c>
      <c r="AK48" s="257"/>
      <c r="AL48" s="28">
        <v>8</v>
      </c>
      <c r="AM48" s="258" t="s">
        <v>7</v>
      </c>
      <c r="AN48" s="259"/>
      <c r="AO48" s="257"/>
      <c r="AP48" s="29" t="s">
        <v>101</v>
      </c>
      <c r="AQ48" s="9" t="s">
        <v>8</v>
      </c>
      <c r="AR48" s="28">
        <v>4</v>
      </c>
      <c r="AS48" s="10"/>
      <c r="AT48" s="6"/>
    </row>
    <row r="49" spans="1:46">
      <c r="A49" s="5"/>
      <c r="B49" s="8"/>
      <c r="C49" s="24"/>
      <c r="D49" s="8"/>
      <c r="E49" s="8"/>
      <c r="F49" s="8"/>
      <c r="G49" s="8"/>
      <c r="H49" s="8"/>
      <c r="I49" s="8"/>
      <c r="J49" s="8"/>
      <c r="K49" s="6"/>
      <c r="L49" s="26"/>
      <c r="M49" s="5"/>
      <c r="N49" s="8"/>
      <c r="O49" s="24"/>
      <c r="P49" s="8"/>
      <c r="Q49" s="8"/>
      <c r="R49" s="8"/>
      <c r="S49" s="8"/>
      <c r="T49" s="8"/>
      <c r="U49" s="8"/>
      <c r="V49" s="8"/>
      <c r="W49" s="6"/>
      <c r="X49" s="5"/>
      <c r="Y49" s="8"/>
      <c r="Z49" s="24"/>
      <c r="AA49" s="8"/>
      <c r="AB49" s="8"/>
      <c r="AC49" s="8"/>
      <c r="AD49" s="8"/>
      <c r="AE49" s="8"/>
      <c r="AF49" s="8"/>
      <c r="AG49" s="8"/>
      <c r="AH49" s="6"/>
      <c r="AI49" s="26"/>
      <c r="AJ49" s="5"/>
      <c r="AK49" s="8"/>
      <c r="AL49" s="24"/>
      <c r="AM49" s="8"/>
      <c r="AN49" s="8"/>
      <c r="AO49" s="8"/>
      <c r="AP49" s="8"/>
      <c r="AQ49" s="8"/>
      <c r="AR49" s="8"/>
      <c r="AS49" s="8"/>
      <c r="AT49" s="6"/>
    </row>
    <row r="50" spans="1:46" ht="12.75" customHeight="1">
      <c r="A50" s="5"/>
      <c r="B50" s="251" t="s">
        <v>0</v>
      </c>
      <c r="C50" s="252" t="s">
        <v>274</v>
      </c>
      <c r="D50" s="252"/>
      <c r="E50" s="252" t="s">
        <v>264</v>
      </c>
      <c r="F50" s="252"/>
      <c r="G50" s="248" t="s">
        <v>11</v>
      </c>
      <c r="H50" s="249" t="s">
        <v>12</v>
      </c>
      <c r="I50" s="248" t="s">
        <v>4</v>
      </c>
      <c r="J50" s="248"/>
      <c r="K50" s="117"/>
      <c r="L50" s="26"/>
      <c r="M50" s="5"/>
      <c r="N50" s="251" t="s">
        <v>0</v>
      </c>
      <c r="O50" s="252" t="s">
        <v>291</v>
      </c>
      <c r="P50" s="252"/>
      <c r="Q50" s="252" t="s">
        <v>275</v>
      </c>
      <c r="R50" s="252"/>
      <c r="S50" s="248" t="s">
        <v>11</v>
      </c>
      <c r="T50" s="249" t="s">
        <v>12</v>
      </c>
      <c r="U50" s="248" t="s">
        <v>4</v>
      </c>
      <c r="V50" s="248"/>
      <c r="W50" s="6"/>
      <c r="X50" s="5"/>
      <c r="Y50" s="251" t="s">
        <v>0</v>
      </c>
      <c r="Z50" s="252" t="s">
        <v>291</v>
      </c>
      <c r="AA50" s="252"/>
      <c r="AB50" s="252" t="s">
        <v>304</v>
      </c>
      <c r="AC50" s="252"/>
      <c r="AD50" s="248" t="s">
        <v>11</v>
      </c>
      <c r="AE50" s="249" t="s">
        <v>12</v>
      </c>
      <c r="AF50" s="248" t="s">
        <v>4</v>
      </c>
      <c r="AG50" s="248"/>
      <c r="AH50" s="6"/>
      <c r="AI50" s="26"/>
      <c r="AJ50" s="5"/>
      <c r="AK50" s="251" t="s">
        <v>0</v>
      </c>
      <c r="AL50" s="252" t="s">
        <v>274</v>
      </c>
      <c r="AM50" s="252"/>
      <c r="AN50" s="252" t="s">
        <v>290</v>
      </c>
      <c r="AO50" s="252"/>
      <c r="AP50" s="248" t="s">
        <v>11</v>
      </c>
      <c r="AQ50" s="249" t="s">
        <v>12</v>
      </c>
      <c r="AR50" s="248" t="s">
        <v>4</v>
      </c>
      <c r="AS50" s="248"/>
      <c r="AT50" s="6"/>
    </row>
    <row r="51" spans="1:46">
      <c r="A51" s="5"/>
      <c r="B51" s="251"/>
      <c r="C51" s="252"/>
      <c r="D51" s="252"/>
      <c r="E51" s="252"/>
      <c r="F51" s="252"/>
      <c r="G51" s="248"/>
      <c r="H51" s="250"/>
      <c r="I51" s="248"/>
      <c r="J51" s="248"/>
      <c r="K51" s="6"/>
      <c r="L51" s="26"/>
      <c r="M51" s="5"/>
      <c r="N51" s="251"/>
      <c r="O51" s="252"/>
      <c r="P51" s="252"/>
      <c r="Q51" s="252"/>
      <c r="R51" s="252"/>
      <c r="S51" s="248"/>
      <c r="T51" s="250"/>
      <c r="U51" s="248"/>
      <c r="V51" s="248"/>
      <c r="W51" s="6"/>
      <c r="X51" s="5"/>
      <c r="Y51" s="251"/>
      <c r="Z51" s="252"/>
      <c r="AA51" s="252"/>
      <c r="AB51" s="252"/>
      <c r="AC51" s="252"/>
      <c r="AD51" s="248"/>
      <c r="AE51" s="250"/>
      <c r="AF51" s="248"/>
      <c r="AG51" s="248"/>
      <c r="AH51" s="6"/>
      <c r="AI51" s="26"/>
      <c r="AJ51" s="5"/>
      <c r="AK51" s="251"/>
      <c r="AL51" s="252"/>
      <c r="AM51" s="252"/>
      <c r="AN51" s="252"/>
      <c r="AO51" s="252"/>
      <c r="AP51" s="248"/>
      <c r="AQ51" s="250"/>
      <c r="AR51" s="248"/>
      <c r="AS51" s="248"/>
      <c r="AT51" s="6"/>
    </row>
    <row r="52" spans="1:46">
      <c r="A52" s="5"/>
      <c r="B52" s="246">
        <v>1</v>
      </c>
      <c r="C52" s="246" t="s">
        <v>322</v>
      </c>
      <c r="D52" s="253"/>
      <c r="E52" s="246" t="s">
        <v>305</v>
      </c>
      <c r="F52" s="253"/>
      <c r="G52" s="247" t="s">
        <v>150</v>
      </c>
      <c r="H52" s="137" t="s">
        <v>211</v>
      </c>
      <c r="I52" s="245">
        <v>1</v>
      </c>
      <c r="J52" s="245">
        <v>0</v>
      </c>
      <c r="K52" s="116"/>
      <c r="L52" s="26"/>
      <c r="M52" s="5"/>
      <c r="N52" s="246">
        <v>1</v>
      </c>
      <c r="O52" s="246" t="s">
        <v>297</v>
      </c>
      <c r="P52" s="246"/>
      <c r="Q52" s="246" t="s">
        <v>326</v>
      </c>
      <c r="R52" s="246"/>
      <c r="S52" s="247" t="s">
        <v>150</v>
      </c>
      <c r="T52" s="137" t="s">
        <v>211</v>
      </c>
      <c r="U52" s="245">
        <v>1</v>
      </c>
      <c r="V52" s="245">
        <v>0</v>
      </c>
      <c r="W52" s="6"/>
      <c r="X52" s="5"/>
      <c r="Y52" s="246">
        <v>1</v>
      </c>
      <c r="Z52" s="246" t="s">
        <v>297</v>
      </c>
      <c r="AA52" s="246"/>
      <c r="AB52" s="246" t="s">
        <v>320</v>
      </c>
      <c r="AC52" s="246"/>
      <c r="AD52" s="247" t="s">
        <v>151</v>
      </c>
      <c r="AE52" s="137" t="s">
        <v>175</v>
      </c>
      <c r="AF52" s="245">
        <v>0</v>
      </c>
      <c r="AG52" s="245">
        <v>1</v>
      </c>
      <c r="AH52" s="6"/>
      <c r="AI52" s="26"/>
      <c r="AJ52" s="5"/>
      <c r="AK52" s="246">
        <v>1</v>
      </c>
      <c r="AL52" s="246" t="s">
        <v>276</v>
      </c>
      <c r="AM52" s="253"/>
      <c r="AN52" s="246" t="s">
        <v>292</v>
      </c>
      <c r="AO52" s="253"/>
      <c r="AP52" s="247" t="s">
        <v>150</v>
      </c>
      <c r="AQ52" s="137" t="s">
        <v>302</v>
      </c>
      <c r="AR52" s="245">
        <v>1</v>
      </c>
      <c r="AS52" s="245">
        <v>0</v>
      </c>
      <c r="AT52" s="6"/>
    </row>
    <row r="53" spans="1:46">
      <c r="A53" s="5"/>
      <c r="B53" s="246"/>
      <c r="C53" s="253"/>
      <c r="D53" s="253"/>
      <c r="E53" s="253"/>
      <c r="F53" s="253"/>
      <c r="G53" s="247"/>
      <c r="H53" s="137" t="s">
        <v>203</v>
      </c>
      <c r="I53" s="245"/>
      <c r="J53" s="245"/>
      <c r="K53" s="6"/>
      <c r="L53" s="26"/>
      <c r="M53" s="5"/>
      <c r="N53" s="246"/>
      <c r="O53" s="246"/>
      <c r="P53" s="246"/>
      <c r="Q53" s="246"/>
      <c r="R53" s="246"/>
      <c r="S53" s="247"/>
      <c r="T53" s="137" t="s">
        <v>203</v>
      </c>
      <c r="U53" s="245"/>
      <c r="V53" s="245"/>
      <c r="W53" s="6"/>
      <c r="X53" s="5"/>
      <c r="Y53" s="246"/>
      <c r="Z53" s="246"/>
      <c r="AA53" s="246"/>
      <c r="AB53" s="246"/>
      <c r="AC53" s="246"/>
      <c r="AD53" s="247"/>
      <c r="AE53" s="137" t="s">
        <v>189</v>
      </c>
      <c r="AF53" s="245"/>
      <c r="AG53" s="245"/>
      <c r="AH53" s="6"/>
      <c r="AI53" s="26"/>
      <c r="AJ53" s="5"/>
      <c r="AK53" s="246"/>
      <c r="AL53" s="253"/>
      <c r="AM53" s="253"/>
      <c r="AN53" s="253"/>
      <c r="AO53" s="253"/>
      <c r="AP53" s="247"/>
      <c r="AQ53" s="137" t="s">
        <v>211</v>
      </c>
      <c r="AR53" s="245"/>
      <c r="AS53" s="245"/>
      <c r="AT53" s="6"/>
    </row>
    <row r="54" spans="1:46">
      <c r="A54" s="5"/>
      <c r="B54" s="246"/>
      <c r="C54" s="253"/>
      <c r="D54" s="253"/>
      <c r="E54" s="253"/>
      <c r="F54" s="253"/>
      <c r="G54" s="247"/>
      <c r="H54" s="128"/>
      <c r="I54" s="245"/>
      <c r="J54" s="245"/>
      <c r="K54" s="6"/>
      <c r="L54" s="26"/>
      <c r="M54" s="5"/>
      <c r="N54" s="246"/>
      <c r="O54" s="246"/>
      <c r="P54" s="246"/>
      <c r="Q54" s="246"/>
      <c r="R54" s="246"/>
      <c r="S54" s="247"/>
      <c r="T54" s="128"/>
      <c r="U54" s="245"/>
      <c r="V54" s="245"/>
      <c r="W54" s="6"/>
      <c r="X54" s="5"/>
      <c r="Y54" s="246"/>
      <c r="Z54" s="246"/>
      <c r="AA54" s="246"/>
      <c r="AB54" s="246"/>
      <c r="AC54" s="246"/>
      <c r="AD54" s="247"/>
      <c r="AE54" s="128"/>
      <c r="AF54" s="245"/>
      <c r="AG54" s="245"/>
      <c r="AH54" s="6"/>
      <c r="AI54" s="26"/>
      <c r="AJ54" s="5"/>
      <c r="AK54" s="246"/>
      <c r="AL54" s="253"/>
      <c r="AM54" s="253"/>
      <c r="AN54" s="253"/>
      <c r="AO54" s="253"/>
      <c r="AP54" s="247"/>
      <c r="AQ54" s="128"/>
      <c r="AR54" s="245"/>
      <c r="AS54" s="245"/>
      <c r="AT54" s="6"/>
    </row>
    <row r="55" spans="1:46">
      <c r="A55" s="5"/>
      <c r="B55" s="246">
        <v>2</v>
      </c>
      <c r="C55" s="246" t="s">
        <v>277</v>
      </c>
      <c r="D55" s="246"/>
      <c r="E55" s="246" t="s">
        <v>306</v>
      </c>
      <c r="F55" s="246"/>
      <c r="G55" s="247" t="s">
        <v>150</v>
      </c>
      <c r="H55" s="137" t="s">
        <v>178</v>
      </c>
      <c r="I55" s="245">
        <v>1</v>
      </c>
      <c r="J55" s="245">
        <v>0</v>
      </c>
      <c r="K55" s="6"/>
      <c r="L55" s="26"/>
      <c r="M55" s="5"/>
      <c r="N55" s="246">
        <v>2</v>
      </c>
      <c r="O55" s="246" t="s">
        <v>298</v>
      </c>
      <c r="P55" s="246"/>
      <c r="Q55" s="246" t="s">
        <v>283</v>
      </c>
      <c r="R55" s="246"/>
      <c r="S55" s="247" t="s">
        <v>150</v>
      </c>
      <c r="T55" s="137" t="s">
        <v>289</v>
      </c>
      <c r="U55" s="245">
        <v>1</v>
      </c>
      <c r="V55" s="245">
        <v>0</v>
      </c>
      <c r="W55" s="6"/>
      <c r="X55" s="5"/>
      <c r="Y55" s="246">
        <v>2</v>
      </c>
      <c r="Z55" s="246" t="s">
        <v>298</v>
      </c>
      <c r="AA55" s="246"/>
      <c r="AB55" s="246" t="s">
        <v>311</v>
      </c>
      <c r="AC55" s="246"/>
      <c r="AD55" s="247" t="s">
        <v>151</v>
      </c>
      <c r="AE55" s="137" t="s">
        <v>330</v>
      </c>
      <c r="AF55" s="245">
        <v>0</v>
      </c>
      <c r="AG55" s="245">
        <v>1</v>
      </c>
      <c r="AH55" s="6"/>
      <c r="AI55" s="26"/>
      <c r="AJ55" s="5"/>
      <c r="AK55" s="246">
        <v>2</v>
      </c>
      <c r="AL55" s="246" t="s">
        <v>277</v>
      </c>
      <c r="AM55" s="246"/>
      <c r="AN55" s="246" t="s">
        <v>333</v>
      </c>
      <c r="AO55" s="246"/>
      <c r="AP55" s="247" t="s">
        <v>150</v>
      </c>
      <c r="AQ55" s="137" t="s">
        <v>173</v>
      </c>
      <c r="AR55" s="245">
        <v>1</v>
      </c>
      <c r="AS55" s="245">
        <v>0</v>
      </c>
      <c r="AT55" s="6"/>
    </row>
    <row r="56" spans="1:46">
      <c r="A56" s="5"/>
      <c r="B56" s="246"/>
      <c r="C56" s="246"/>
      <c r="D56" s="246"/>
      <c r="E56" s="246"/>
      <c r="F56" s="246"/>
      <c r="G56" s="247"/>
      <c r="H56" s="137" t="s">
        <v>302</v>
      </c>
      <c r="I56" s="245"/>
      <c r="J56" s="245"/>
      <c r="K56" s="6"/>
      <c r="L56" s="26"/>
      <c r="M56" s="5"/>
      <c r="N56" s="246"/>
      <c r="O56" s="246"/>
      <c r="P56" s="246"/>
      <c r="Q56" s="246"/>
      <c r="R56" s="246"/>
      <c r="S56" s="247"/>
      <c r="T56" s="137" t="s">
        <v>153</v>
      </c>
      <c r="U56" s="245"/>
      <c r="V56" s="245"/>
      <c r="W56" s="6"/>
      <c r="X56" s="5"/>
      <c r="Y56" s="246"/>
      <c r="Z56" s="246"/>
      <c r="AA56" s="246"/>
      <c r="AB56" s="246"/>
      <c r="AC56" s="246"/>
      <c r="AD56" s="247"/>
      <c r="AE56" s="137" t="s">
        <v>331</v>
      </c>
      <c r="AF56" s="245"/>
      <c r="AG56" s="245"/>
      <c r="AH56" s="6"/>
      <c r="AI56" s="26"/>
      <c r="AJ56" s="5"/>
      <c r="AK56" s="246"/>
      <c r="AL56" s="246"/>
      <c r="AM56" s="246"/>
      <c r="AN56" s="246"/>
      <c r="AO56" s="246"/>
      <c r="AP56" s="247"/>
      <c r="AQ56" s="137" t="s">
        <v>159</v>
      </c>
      <c r="AR56" s="245"/>
      <c r="AS56" s="245"/>
      <c r="AT56" s="6"/>
    </row>
    <row r="57" spans="1:46">
      <c r="A57" s="5"/>
      <c r="B57" s="246"/>
      <c r="C57" s="246"/>
      <c r="D57" s="246"/>
      <c r="E57" s="246"/>
      <c r="F57" s="246"/>
      <c r="G57" s="247"/>
      <c r="H57" s="128"/>
      <c r="I57" s="245"/>
      <c r="J57" s="245"/>
      <c r="K57" s="6"/>
      <c r="L57" s="26"/>
      <c r="M57" s="5"/>
      <c r="N57" s="246"/>
      <c r="O57" s="246"/>
      <c r="P57" s="246"/>
      <c r="Q57" s="246"/>
      <c r="R57" s="246"/>
      <c r="S57" s="247"/>
      <c r="T57" s="128"/>
      <c r="U57" s="245"/>
      <c r="V57" s="245"/>
      <c r="W57" s="6"/>
      <c r="X57" s="5"/>
      <c r="Y57" s="246"/>
      <c r="Z57" s="246"/>
      <c r="AA57" s="246"/>
      <c r="AB57" s="246"/>
      <c r="AC57" s="246"/>
      <c r="AD57" s="247"/>
      <c r="AE57" s="128"/>
      <c r="AF57" s="245"/>
      <c r="AG57" s="245"/>
      <c r="AH57" s="6"/>
      <c r="AI57" s="26"/>
      <c r="AJ57" s="5"/>
      <c r="AK57" s="246"/>
      <c r="AL57" s="246"/>
      <c r="AM57" s="246"/>
      <c r="AN57" s="246"/>
      <c r="AO57" s="246"/>
      <c r="AP57" s="247"/>
      <c r="AQ57" s="128"/>
      <c r="AR57" s="245"/>
      <c r="AS57" s="245"/>
      <c r="AT57" s="6"/>
    </row>
    <row r="58" spans="1:46" ht="12.75" customHeight="1">
      <c r="A58" s="5"/>
      <c r="B58" s="247" t="s">
        <v>1</v>
      </c>
      <c r="C58" s="264" t="s">
        <v>323</v>
      </c>
      <c r="D58" s="264"/>
      <c r="E58" s="264" t="s">
        <v>307</v>
      </c>
      <c r="F58" s="264"/>
      <c r="G58" s="247" t="s">
        <v>150</v>
      </c>
      <c r="H58" s="137" t="s">
        <v>173</v>
      </c>
      <c r="I58" s="245">
        <v>1</v>
      </c>
      <c r="J58" s="245">
        <v>0</v>
      </c>
      <c r="K58" s="6"/>
      <c r="L58" s="26"/>
      <c r="M58" s="5"/>
      <c r="N58" s="247" t="s">
        <v>1</v>
      </c>
      <c r="O58" s="264" t="s">
        <v>299</v>
      </c>
      <c r="P58" s="264"/>
      <c r="Q58" s="264" t="s">
        <v>327</v>
      </c>
      <c r="R58" s="264"/>
      <c r="S58" s="247" t="s">
        <v>198</v>
      </c>
      <c r="T58" s="137" t="s">
        <v>179</v>
      </c>
      <c r="U58" s="245">
        <v>1</v>
      </c>
      <c r="V58" s="245">
        <v>0</v>
      </c>
      <c r="W58" s="6"/>
      <c r="X58" s="5"/>
      <c r="Y58" s="247" t="s">
        <v>1</v>
      </c>
      <c r="Z58" s="264" t="s">
        <v>299</v>
      </c>
      <c r="AA58" s="264"/>
      <c r="AB58" s="264" t="s">
        <v>319</v>
      </c>
      <c r="AC58" s="264"/>
      <c r="AD58" s="247" t="s">
        <v>172</v>
      </c>
      <c r="AE58" s="137" t="s">
        <v>210</v>
      </c>
      <c r="AF58" s="245">
        <v>0</v>
      </c>
      <c r="AG58" s="245">
        <v>1</v>
      </c>
      <c r="AH58" s="6"/>
      <c r="AI58" s="26"/>
      <c r="AJ58" s="5"/>
      <c r="AK58" s="247" t="s">
        <v>1</v>
      </c>
      <c r="AL58" s="264" t="s">
        <v>335</v>
      </c>
      <c r="AM58" s="264"/>
      <c r="AN58" s="264" t="s">
        <v>294</v>
      </c>
      <c r="AO58" s="264"/>
      <c r="AP58" s="247" t="s">
        <v>198</v>
      </c>
      <c r="AQ58" s="137" t="s">
        <v>175</v>
      </c>
      <c r="AR58" s="245">
        <v>1</v>
      </c>
      <c r="AS58" s="245">
        <v>0</v>
      </c>
      <c r="AT58" s="6"/>
    </row>
    <row r="59" spans="1:46">
      <c r="A59" s="5"/>
      <c r="B59" s="247"/>
      <c r="C59" s="264"/>
      <c r="D59" s="264"/>
      <c r="E59" s="264"/>
      <c r="F59" s="264"/>
      <c r="G59" s="247"/>
      <c r="H59" s="137" t="s">
        <v>178</v>
      </c>
      <c r="I59" s="245"/>
      <c r="J59" s="245"/>
      <c r="K59" s="6"/>
      <c r="L59" s="26"/>
      <c r="M59" s="5"/>
      <c r="N59" s="247"/>
      <c r="O59" s="264"/>
      <c r="P59" s="264"/>
      <c r="Q59" s="264"/>
      <c r="R59" s="264"/>
      <c r="S59" s="247"/>
      <c r="T59" s="137" t="s">
        <v>316</v>
      </c>
      <c r="U59" s="245"/>
      <c r="V59" s="245"/>
      <c r="W59" s="6"/>
      <c r="X59" s="5"/>
      <c r="Y59" s="247"/>
      <c r="Z59" s="264"/>
      <c r="AA59" s="264"/>
      <c r="AB59" s="264"/>
      <c r="AC59" s="264"/>
      <c r="AD59" s="247"/>
      <c r="AE59" s="137" t="s">
        <v>180</v>
      </c>
      <c r="AF59" s="245"/>
      <c r="AG59" s="245"/>
      <c r="AH59" s="6"/>
      <c r="AI59" s="26"/>
      <c r="AJ59" s="5"/>
      <c r="AK59" s="247"/>
      <c r="AL59" s="264"/>
      <c r="AM59" s="264"/>
      <c r="AN59" s="264"/>
      <c r="AO59" s="264"/>
      <c r="AP59" s="247"/>
      <c r="AQ59" s="137" t="s">
        <v>186</v>
      </c>
      <c r="AR59" s="245"/>
      <c r="AS59" s="245"/>
      <c r="AT59" s="6"/>
    </row>
    <row r="60" spans="1:46">
      <c r="A60" s="5"/>
      <c r="B60" s="247"/>
      <c r="C60" s="264"/>
      <c r="D60" s="264"/>
      <c r="E60" s="264"/>
      <c r="F60" s="264"/>
      <c r="G60" s="247"/>
      <c r="H60" s="128"/>
      <c r="I60" s="245"/>
      <c r="J60" s="245"/>
      <c r="K60" s="6"/>
      <c r="L60" s="26"/>
      <c r="M60" s="5"/>
      <c r="N60" s="247"/>
      <c r="O60" s="264"/>
      <c r="P60" s="264"/>
      <c r="Q60" s="264"/>
      <c r="R60" s="264"/>
      <c r="S60" s="247"/>
      <c r="T60" s="137" t="s">
        <v>177</v>
      </c>
      <c r="U60" s="245"/>
      <c r="V60" s="245"/>
      <c r="W60" s="6"/>
      <c r="X60" s="5"/>
      <c r="Y60" s="247"/>
      <c r="Z60" s="264"/>
      <c r="AA60" s="264"/>
      <c r="AB60" s="264"/>
      <c r="AC60" s="264"/>
      <c r="AD60" s="247"/>
      <c r="AE60" s="137" t="s">
        <v>332</v>
      </c>
      <c r="AF60" s="245"/>
      <c r="AG60" s="245"/>
      <c r="AH60" s="6"/>
      <c r="AI60" s="26"/>
      <c r="AJ60" s="5"/>
      <c r="AK60" s="247"/>
      <c r="AL60" s="264"/>
      <c r="AM60" s="264"/>
      <c r="AN60" s="264"/>
      <c r="AO60" s="264"/>
      <c r="AP60" s="247"/>
      <c r="AQ60" s="137" t="s">
        <v>211</v>
      </c>
      <c r="AR60" s="245"/>
      <c r="AS60" s="245"/>
      <c r="AT60" s="6"/>
    </row>
    <row r="61" spans="1:46" ht="12.75" customHeight="1">
      <c r="A61" s="5"/>
      <c r="B61" s="246">
        <v>4</v>
      </c>
      <c r="C61" s="264" t="s">
        <v>324</v>
      </c>
      <c r="D61" s="264"/>
      <c r="E61" s="264" t="s">
        <v>308</v>
      </c>
      <c r="F61" s="264"/>
      <c r="G61" s="247" t="s">
        <v>150</v>
      </c>
      <c r="H61" s="137" t="s">
        <v>153</v>
      </c>
      <c r="I61" s="245">
        <v>1</v>
      </c>
      <c r="J61" s="245">
        <v>0</v>
      </c>
      <c r="K61" s="6"/>
      <c r="L61" s="26"/>
      <c r="M61" s="5"/>
      <c r="N61" s="246">
        <v>4</v>
      </c>
      <c r="O61" s="264" t="s">
        <v>300</v>
      </c>
      <c r="P61" s="264"/>
      <c r="Q61" s="264" t="s">
        <v>328</v>
      </c>
      <c r="R61" s="264"/>
      <c r="S61" s="247" t="s">
        <v>150</v>
      </c>
      <c r="T61" s="137" t="s">
        <v>199</v>
      </c>
      <c r="U61" s="245">
        <v>1</v>
      </c>
      <c r="V61" s="245">
        <v>0</v>
      </c>
      <c r="W61" s="6"/>
      <c r="X61" s="5"/>
      <c r="Y61" s="246">
        <v>4</v>
      </c>
      <c r="Z61" s="264" t="s">
        <v>300</v>
      </c>
      <c r="AA61" s="264"/>
      <c r="AB61" s="264" t="s">
        <v>313</v>
      </c>
      <c r="AC61" s="264"/>
      <c r="AD61" s="247" t="s">
        <v>198</v>
      </c>
      <c r="AE61" s="137" t="s">
        <v>186</v>
      </c>
      <c r="AF61" s="245">
        <v>1</v>
      </c>
      <c r="AG61" s="245">
        <v>0</v>
      </c>
      <c r="AH61" s="6"/>
      <c r="AI61" s="26"/>
      <c r="AJ61" s="5"/>
      <c r="AK61" s="246">
        <v>4</v>
      </c>
      <c r="AL61" s="264" t="s">
        <v>336</v>
      </c>
      <c r="AM61" s="264"/>
      <c r="AN61" s="264" t="s">
        <v>334</v>
      </c>
      <c r="AO61" s="264"/>
      <c r="AP61" s="247" t="s">
        <v>150</v>
      </c>
      <c r="AQ61" s="137" t="s">
        <v>178</v>
      </c>
      <c r="AR61" s="245">
        <v>1</v>
      </c>
      <c r="AS61" s="245">
        <v>0</v>
      </c>
      <c r="AT61" s="6"/>
    </row>
    <row r="62" spans="1:46">
      <c r="A62" s="5"/>
      <c r="B62" s="246"/>
      <c r="C62" s="264"/>
      <c r="D62" s="264"/>
      <c r="E62" s="264"/>
      <c r="F62" s="264"/>
      <c r="G62" s="247"/>
      <c r="H62" s="137" t="s">
        <v>178</v>
      </c>
      <c r="I62" s="245"/>
      <c r="J62" s="245"/>
      <c r="K62" s="6"/>
      <c r="L62" s="26"/>
      <c r="M62" s="5"/>
      <c r="N62" s="246"/>
      <c r="O62" s="264"/>
      <c r="P62" s="264"/>
      <c r="Q62" s="264"/>
      <c r="R62" s="264"/>
      <c r="S62" s="247"/>
      <c r="T62" s="137" t="s">
        <v>186</v>
      </c>
      <c r="U62" s="245"/>
      <c r="V62" s="245"/>
      <c r="W62" s="6"/>
      <c r="X62" s="5"/>
      <c r="Y62" s="246"/>
      <c r="Z62" s="264"/>
      <c r="AA62" s="264"/>
      <c r="AB62" s="264"/>
      <c r="AC62" s="264"/>
      <c r="AD62" s="247"/>
      <c r="AE62" s="137" t="s">
        <v>187</v>
      </c>
      <c r="AF62" s="245"/>
      <c r="AG62" s="245"/>
      <c r="AH62" s="6"/>
      <c r="AI62" s="26"/>
      <c r="AJ62" s="5"/>
      <c r="AK62" s="246"/>
      <c r="AL62" s="264"/>
      <c r="AM62" s="264"/>
      <c r="AN62" s="264"/>
      <c r="AO62" s="264"/>
      <c r="AP62" s="247"/>
      <c r="AQ62" s="137" t="s">
        <v>159</v>
      </c>
      <c r="AR62" s="245"/>
      <c r="AS62" s="245"/>
      <c r="AT62" s="6"/>
    </row>
    <row r="63" spans="1:46">
      <c r="A63" s="5"/>
      <c r="B63" s="246"/>
      <c r="C63" s="264"/>
      <c r="D63" s="264"/>
      <c r="E63" s="264"/>
      <c r="F63" s="264"/>
      <c r="G63" s="247"/>
      <c r="H63" s="128"/>
      <c r="I63" s="245"/>
      <c r="J63" s="245"/>
      <c r="K63" s="6"/>
      <c r="L63" s="26"/>
      <c r="M63" s="5"/>
      <c r="N63" s="246"/>
      <c r="O63" s="264"/>
      <c r="P63" s="264"/>
      <c r="Q63" s="264"/>
      <c r="R63" s="264"/>
      <c r="S63" s="247"/>
      <c r="T63" s="128"/>
      <c r="U63" s="245"/>
      <c r="V63" s="245"/>
      <c r="W63" s="6"/>
      <c r="X63" s="5"/>
      <c r="Y63" s="246"/>
      <c r="Z63" s="264"/>
      <c r="AA63" s="264"/>
      <c r="AB63" s="264"/>
      <c r="AC63" s="264"/>
      <c r="AD63" s="247"/>
      <c r="AE63" s="137" t="s">
        <v>179</v>
      </c>
      <c r="AF63" s="245"/>
      <c r="AG63" s="245"/>
      <c r="AH63" s="6"/>
      <c r="AI63" s="26"/>
      <c r="AJ63" s="5"/>
      <c r="AK63" s="246"/>
      <c r="AL63" s="264"/>
      <c r="AM63" s="264"/>
      <c r="AN63" s="264"/>
      <c r="AO63" s="264"/>
      <c r="AP63" s="247"/>
      <c r="AQ63" s="128"/>
      <c r="AR63" s="245"/>
      <c r="AS63" s="245"/>
      <c r="AT63" s="6"/>
    </row>
    <row r="64" spans="1:46" ht="12.75" customHeight="1">
      <c r="A64" s="5"/>
      <c r="B64" s="247" t="s">
        <v>2</v>
      </c>
      <c r="C64" s="264" t="s">
        <v>325</v>
      </c>
      <c r="D64" s="264"/>
      <c r="E64" s="264" t="s">
        <v>309</v>
      </c>
      <c r="F64" s="264"/>
      <c r="G64" s="247" t="s">
        <v>172</v>
      </c>
      <c r="H64" s="137" t="s">
        <v>157</v>
      </c>
      <c r="I64" s="245">
        <v>0</v>
      </c>
      <c r="J64" s="245">
        <v>1</v>
      </c>
      <c r="K64" s="6"/>
      <c r="L64" s="26"/>
      <c r="M64" s="5"/>
      <c r="N64" s="247" t="s">
        <v>2</v>
      </c>
      <c r="O64" s="264" t="s">
        <v>301</v>
      </c>
      <c r="P64" s="264"/>
      <c r="Q64" s="264" t="s">
        <v>329</v>
      </c>
      <c r="R64" s="264"/>
      <c r="S64" s="247" t="s">
        <v>150</v>
      </c>
      <c r="T64" s="137" t="s">
        <v>173</v>
      </c>
      <c r="U64" s="245">
        <v>1</v>
      </c>
      <c r="V64" s="245">
        <v>0</v>
      </c>
      <c r="W64" s="6"/>
      <c r="X64" s="5"/>
      <c r="Y64" s="247" t="s">
        <v>2</v>
      </c>
      <c r="Z64" s="264" t="s">
        <v>301</v>
      </c>
      <c r="AA64" s="264"/>
      <c r="AB64" s="264" t="s">
        <v>314</v>
      </c>
      <c r="AC64" s="264"/>
      <c r="AD64" s="247" t="s">
        <v>151</v>
      </c>
      <c r="AE64" s="137" t="s">
        <v>189</v>
      </c>
      <c r="AF64" s="245">
        <v>0</v>
      </c>
      <c r="AG64" s="245">
        <v>1</v>
      </c>
      <c r="AH64" s="6"/>
      <c r="AI64" s="26"/>
      <c r="AJ64" s="5"/>
      <c r="AK64" s="247" t="s">
        <v>2</v>
      </c>
      <c r="AL64" s="264" t="s">
        <v>337</v>
      </c>
      <c r="AM64" s="264"/>
      <c r="AN64" s="264" t="s">
        <v>296</v>
      </c>
      <c r="AO64" s="264"/>
      <c r="AP64" s="247" t="s">
        <v>172</v>
      </c>
      <c r="AQ64" s="137" t="s">
        <v>174</v>
      </c>
      <c r="AR64" s="245">
        <v>0</v>
      </c>
      <c r="AS64" s="245">
        <v>1</v>
      </c>
      <c r="AT64" s="6"/>
    </row>
    <row r="65" spans="1:46">
      <c r="A65" s="5"/>
      <c r="B65" s="247"/>
      <c r="C65" s="264"/>
      <c r="D65" s="264"/>
      <c r="E65" s="264"/>
      <c r="F65" s="264"/>
      <c r="G65" s="247"/>
      <c r="H65" s="137" t="s">
        <v>186</v>
      </c>
      <c r="I65" s="245"/>
      <c r="J65" s="245"/>
      <c r="K65" s="6"/>
      <c r="L65" s="26"/>
      <c r="M65" s="5"/>
      <c r="N65" s="247"/>
      <c r="O65" s="264"/>
      <c r="P65" s="264"/>
      <c r="Q65" s="264"/>
      <c r="R65" s="264"/>
      <c r="S65" s="247"/>
      <c r="T65" s="137" t="s">
        <v>211</v>
      </c>
      <c r="U65" s="245"/>
      <c r="V65" s="245"/>
      <c r="W65" s="6"/>
      <c r="X65" s="5"/>
      <c r="Y65" s="247"/>
      <c r="Z65" s="264"/>
      <c r="AA65" s="264"/>
      <c r="AB65" s="264"/>
      <c r="AC65" s="264"/>
      <c r="AD65" s="247"/>
      <c r="AE65" s="137" t="s">
        <v>158</v>
      </c>
      <c r="AF65" s="245"/>
      <c r="AG65" s="245"/>
      <c r="AH65" s="6"/>
      <c r="AI65" s="26"/>
      <c r="AJ65" s="5"/>
      <c r="AK65" s="247"/>
      <c r="AL65" s="264"/>
      <c r="AM65" s="264"/>
      <c r="AN65" s="264"/>
      <c r="AO65" s="264"/>
      <c r="AP65" s="247"/>
      <c r="AQ65" s="137" t="s">
        <v>157</v>
      </c>
      <c r="AR65" s="245"/>
      <c r="AS65" s="245"/>
      <c r="AT65" s="6"/>
    </row>
    <row r="66" spans="1:46">
      <c r="A66" s="5"/>
      <c r="B66" s="247"/>
      <c r="C66" s="264"/>
      <c r="D66" s="264"/>
      <c r="E66" s="264"/>
      <c r="F66" s="264"/>
      <c r="G66" s="247"/>
      <c r="H66" s="137" t="s">
        <v>180</v>
      </c>
      <c r="I66" s="245"/>
      <c r="J66" s="245"/>
      <c r="K66" s="6"/>
      <c r="L66" s="26"/>
      <c r="M66" s="5"/>
      <c r="N66" s="247"/>
      <c r="O66" s="264"/>
      <c r="P66" s="264"/>
      <c r="Q66" s="264"/>
      <c r="R66" s="264"/>
      <c r="S66" s="247"/>
      <c r="T66" s="128"/>
      <c r="U66" s="245"/>
      <c r="V66" s="245"/>
      <c r="W66" s="6"/>
      <c r="X66" s="5"/>
      <c r="Y66" s="247"/>
      <c r="Z66" s="264"/>
      <c r="AA66" s="264"/>
      <c r="AB66" s="264"/>
      <c r="AC66" s="264"/>
      <c r="AD66" s="247"/>
      <c r="AE66" s="128"/>
      <c r="AF66" s="245"/>
      <c r="AG66" s="245"/>
      <c r="AH66" s="6"/>
      <c r="AI66" s="26"/>
      <c r="AJ66" s="5"/>
      <c r="AK66" s="247"/>
      <c r="AL66" s="264"/>
      <c r="AM66" s="264"/>
      <c r="AN66" s="264"/>
      <c r="AO66" s="264"/>
      <c r="AP66" s="247"/>
      <c r="AQ66" s="137" t="s">
        <v>157</v>
      </c>
      <c r="AR66" s="245"/>
      <c r="AS66" s="245"/>
      <c r="AT66" s="6"/>
    </row>
    <row r="67" spans="1:46">
      <c r="A67" s="5"/>
      <c r="B67" s="8"/>
      <c r="C67" s="8"/>
      <c r="D67" s="8"/>
      <c r="E67" s="273" t="s">
        <v>13</v>
      </c>
      <c r="F67" s="273"/>
      <c r="G67" s="43" t="str">
        <f>VALUE(SUM(LEFT(G52,SEARCH(":",G52)-1),LEFT(G55,SEARCH(":",G55)-1),LEFT(G58,SEARCH(":",G58)-1),LEFT(G61,SEARCH(":",G61)-1),LEFT(G64,SEARCH(":",G64)-1)))&amp;":"&amp;VALUE(SUM(RIGHT(G52,SEARCH(":",G52)-1),RIGHT(G55,SEARCH(":",G55)-1),RIGHT(G58,SEARCH(":",G58)-1),RIGHT(G61,SEARCH(":",G61)-1),RIGHT(G64,SEARCH(":",G64)-1)))</f>
        <v>9:2</v>
      </c>
      <c r="H67" s="25"/>
      <c r="I67" s="43">
        <f>SUM(I52:I66)</f>
        <v>4</v>
      </c>
      <c r="J67" s="43">
        <f>SUM(J52:J66)</f>
        <v>1</v>
      </c>
      <c r="K67" s="6"/>
      <c r="L67" s="26"/>
      <c r="M67" s="5"/>
      <c r="N67" s="8"/>
      <c r="O67" s="8"/>
      <c r="P67" s="8"/>
      <c r="Q67" s="273" t="s">
        <v>13</v>
      </c>
      <c r="R67" s="273"/>
      <c r="S67" s="43" t="str">
        <f>VALUE(SUM(LEFT(S52,SEARCH(":",S52)-1),LEFT(S55,SEARCH(":",S55)-1),LEFT(S58,SEARCH(":",S58)-1),LEFT(S61,SEARCH(":",S61)-1),LEFT(S64,SEARCH(":",S64)-1)))&amp;":"&amp;VALUE(SUM(RIGHT(S52,SEARCH(":",S52)-1),RIGHT(S55,SEARCH(":",S55)-1),RIGHT(S58,SEARCH(":",S58)-1),RIGHT(S61,SEARCH(":",S61)-1),RIGHT(S64,SEARCH(":",S64)-1)))</f>
        <v>10:1</v>
      </c>
      <c r="T67" s="25"/>
      <c r="U67" s="43">
        <f>SUM(U52:U66)</f>
        <v>5</v>
      </c>
      <c r="V67" s="43">
        <f>SUM(V52:V66)</f>
        <v>0</v>
      </c>
      <c r="W67" s="6"/>
      <c r="X67" s="5"/>
      <c r="Y67" s="8"/>
      <c r="Z67" s="8"/>
      <c r="AA67" s="8"/>
      <c r="AB67" s="273" t="s">
        <v>13</v>
      </c>
      <c r="AC67" s="273"/>
      <c r="AD67" s="43" t="str">
        <f>VALUE(SUM(LEFT(AD52,SEARCH(":",AD52)-1),LEFT(AD55,SEARCH(":",AD55)-1),LEFT(AD58,SEARCH(":",AD58)-1),LEFT(AD61,SEARCH(":",AD61)-1),LEFT(AD64,SEARCH(":",AD64)-1)))&amp;":"&amp;VALUE(SUM(RIGHT(AD52,SEARCH(":",AD52)-1),RIGHT(AD55,SEARCH(":",AD55)-1),RIGHT(AD58,SEARCH(":",AD58)-1),RIGHT(AD61,SEARCH(":",AD61)-1),RIGHT(AD64,SEARCH(":",AD64)-1)))</f>
        <v>3:9</v>
      </c>
      <c r="AE67" s="25"/>
      <c r="AF67" s="43">
        <f>SUM(AF52:AF66)</f>
        <v>1</v>
      </c>
      <c r="AG67" s="43">
        <f>SUM(AG52:AG66)</f>
        <v>4</v>
      </c>
      <c r="AH67" s="6"/>
      <c r="AI67" s="26"/>
      <c r="AJ67" s="5"/>
      <c r="AK67" s="8"/>
      <c r="AL67" s="8"/>
      <c r="AM67" s="8"/>
      <c r="AN67" s="273" t="s">
        <v>13</v>
      </c>
      <c r="AO67" s="273"/>
      <c r="AP67" s="43" t="str">
        <f>VALUE(SUM(LEFT(AP52,SEARCH(":",AP52)-1),LEFT(AP55,SEARCH(":",AP55)-1),LEFT(AP58,SEARCH(":",AP58)-1),LEFT(AP61,SEARCH(":",AP61)-1),LEFT(AP64,SEARCH(":",AP64)-1)))&amp;":"&amp;VALUE(SUM(RIGHT(AP52,SEARCH(":",AP52)-1),RIGHT(AP55,SEARCH(":",AP55)-1),RIGHT(AP58,SEARCH(":",AP58)-1),RIGHT(AP61,SEARCH(":",AP61)-1),RIGHT(AP64,SEARCH(":",AP64)-1)))</f>
        <v>9:3</v>
      </c>
      <c r="AQ67" s="25"/>
      <c r="AR67" s="43">
        <f>SUM(AR52:AR66)</f>
        <v>4</v>
      </c>
      <c r="AS67" s="43">
        <f>SUM(AS52:AS66)</f>
        <v>1</v>
      </c>
      <c r="AT67" s="6"/>
    </row>
    <row r="68" spans="1:46">
      <c r="A68" s="5"/>
      <c r="B68" s="8"/>
      <c r="C68" s="8"/>
      <c r="D68" s="8"/>
      <c r="E68" s="8"/>
      <c r="F68" s="8"/>
      <c r="G68" s="8"/>
      <c r="H68" s="8"/>
      <c r="J68" s="8"/>
      <c r="K68" s="6"/>
      <c r="L68" s="26"/>
      <c r="M68" s="5"/>
      <c r="N68" s="8"/>
      <c r="O68" s="8"/>
      <c r="P68" s="8"/>
      <c r="Q68" s="8"/>
      <c r="R68" s="8"/>
      <c r="S68" s="8"/>
      <c r="T68" s="8"/>
      <c r="V68" s="8"/>
      <c r="W68" s="6"/>
      <c r="X68" s="5"/>
      <c r="Y68" s="8"/>
      <c r="Z68" s="8"/>
      <c r="AA68" s="8"/>
      <c r="AB68" s="8"/>
      <c r="AC68" s="8"/>
      <c r="AD68" s="8"/>
      <c r="AE68" s="8"/>
      <c r="AG68" s="8"/>
      <c r="AH68" s="6"/>
      <c r="AI68" s="26"/>
      <c r="AJ68" s="5"/>
      <c r="AK68" s="8"/>
      <c r="AL68" s="8"/>
      <c r="AM68" s="8"/>
      <c r="AN68" s="8"/>
      <c r="AO68" s="8"/>
      <c r="AP68" s="8"/>
      <c r="AQ68" s="8"/>
      <c r="AS68" s="8"/>
      <c r="AT68" s="6"/>
    </row>
    <row r="69" spans="1:46">
      <c r="A69" s="5"/>
      <c r="B69" s="8"/>
      <c r="C69" s="8"/>
      <c r="D69" s="8"/>
      <c r="E69" s="265" t="str">
        <f>IF(I67&gt;J67,C50,E50)</f>
        <v>Томск</v>
      </c>
      <c r="F69" s="266"/>
      <c r="G69" s="267"/>
      <c r="H69" s="8"/>
      <c r="I69" s="8"/>
      <c r="J69" s="271" t="str">
        <f>VALUE(MAX(I67:J67))&amp;":"&amp;VALUE(MIN(I67:J67))</f>
        <v>4:1</v>
      </c>
      <c r="K69" s="6"/>
      <c r="L69" s="26"/>
      <c r="M69" s="5"/>
      <c r="N69" s="8"/>
      <c r="O69" s="8"/>
      <c r="P69" s="8"/>
      <c r="Q69" s="265" t="str">
        <f>IF(U67&gt;V67,O50,Q50)</f>
        <v>Сила</v>
      </c>
      <c r="R69" s="266"/>
      <c r="S69" s="267"/>
      <c r="T69" s="8"/>
      <c r="U69" s="8"/>
      <c r="V69" s="271" t="str">
        <f>VALUE(MAX(U67:V67))&amp;":"&amp;VALUE(MIN(U67:V67))</f>
        <v>5:0</v>
      </c>
      <c r="W69" s="6"/>
      <c r="X69" s="5"/>
      <c r="Y69" s="8"/>
      <c r="Z69" s="8"/>
      <c r="AA69" s="8"/>
      <c r="AB69" s="265" t="str">
        <f>IF(AF67&gt;AG67,Z50,AB50)</f>
        <v>#Не_лыком</v>
      </c>
      <c r="AC69" s="266"/>
      <c r="AD69" s="267"/>
      <c r="AE69" s="8"/>
      <c r="AF69" s="8"/>
      <c r="AG69" s="271" t="str">
        <f>VALUE(MAX(AF67:AG67))&amp;":"&amp;VALUE(MIN(AF67:AG67))</f>
        <v>4:1</v>
      </c>
      <c r="AH69" s="6"/>
      <c r="AI69" s="26"/>
      <c r="AJ69" s="5"/>
      <c r="AK69" s="8"/>
      <c r="AL69" s="8"/>
      <c r="AM69" s="8"/>
      <c r="AN69" s="265" t="str">
        <f>IF(AR67&gt;AS67,AL50,AN50)</f>
        <v>Томск</v>
      </c>
      <c r="AO69" s="266"/>
      <c r="AP69" s="267"/>
      <c r="AQ69" s="8"/>
      <c r="AR69" s="8"/>
      <c r="AS69" s="271" t="str">
        <f>VALUE(MAX(AR67:AS67))&amp;":"&amp;VALUE(MIN(AR67:AS67))</f>
        <v>4:1</v>
      </c>
      <c r="AT69" s="6"/>
    </row>
    <row r="70" spans="1:46">
      <c r="A70" s="5"/>
      <c r="B70" s="262" t="s">
        <v>14</v>
      </c>
      <c r="C70" s="262"/>
      <c r="D70" s="262"/>
      <c r="E70" s="268"/>
      <c r="F70" s="269"/>
      <c r="G70" s="270"/>
      <c r="H70" s="259" t="s">
        <v>15</v>
      </c>
      <c r="I70" s="259"/>
      <c r="J70" s="272"/>
      <c r="K70" s="6"/>
      <c r="L70" s="26"/>
      <c r="M70" s="5"/>
      <c r="N70" s="262" t="s">
        <v>14</v>
      </c>
      <c r="O70" s="262"/>
      <c r="P70" s="262"/>
      <c r="Q70" s="268"/>
      <c r="R70" s="269"/>
      <c r="S70" s="270"/>
      <c r="T70" s="259" t="s">
        <v>15</v>
      </c>
      <c r="U70" s="259"/>
      <c r="V70" s="272"/>
      <c r="W70" s="6"/>
      <c r="X70" s="5"/>
      <c r="Y70" s="262" t="s">
        <v>14</v>
      </c>
      <c r="Z70" s="262"/>
      <c r="AA70" s="262"/>
      <c r="AB70" s="268"/>
      <c r="AC70" s="269"/>
      <c r="AD70" s="270"/>
      <c r="AE70" s="259" t="s">
        <v>15</v>
      </c>
      <c r="AF70" s="259"/>
      <c r="AG70" s="272"/>
      <c r="AH70" s="6"/>
      <c r="AI70" s="26"/>
      <c r="AJ70" s="5"/>
      <c r="AK70" s="262" t="s">
        <v>14</v>
      </c>
      <c r="AL70" s="262"/>
      <c r="AM70" s="262"/>
      <c r="AN70" s="268"/>
      <c r="AO70" s="269"/>
      <c r="AP70" s="270"/>
      <c r="AQ70" s="259" t="s">
        <v>15</v>
      </c>
      <c r="AR70" s="259"/>
      <c r="AS70" s="272"/>
      <c r="AT70" s="6"/>
    </row>
    <row r="71" spans="1:46">
      <c r="A71" s="5"/>
      <c r="B71" s="130"/>
      <c r="C71" s="130"/>
      <c r="D71" s="130"/>
      <c r="E71" s="17"/>
      <c r="F71" s="17"/>
      <c r="G71" s="17"/>
      <c r="H71" s="129"/>
      <c r="I71" s="44"/>
      <c r="J71" s="18"/>
      <c r="K71" s="6"/>
      <c r="L71" s="26"/>
      <c r="M71" s="5"/>
      <c r="N71" s="130"/>
      <c r="O71" s="130"/>
      <c r="P71" s="130"/>
      <c r="Q71" s="17"/>
      <c r="R71" s="17"/>
      <c r="S71" s="17"/>
      <c r="T71" s="129"/>
      <c r="U71" s="129"/>
      <c r="V71" s="18"/>
      <c r="W71" s="6"/>
      <c r="X71" s="5"/>
      <c r="Y71" s="130"/>
      <c r="Z71" s="130"/>
      <c r="AA71" s="130"/>
      <c r="AB71" s="17"/>
      <c r="AC71" s="17"/>
      <c r="AD71" s="17"/>
      <c r="AE71" s="129"/>
      <c r="AF71" s="44"/>
      <c r="AG71" s="18"/>
      <c r="AH71" s="6"/>
      <c r="AI71" s="26"/>
      <c r="AJ71" s="5"/>
      <c r="AK71" s="130"/>
      <c r="AL71" s="130"/>
      <c r="AM71" s="130"/>
      <c r="AN71" s="17"/>
      <c r="AO71" s="17"/>
      <c r="AP71" s="17"/>
      <c r="AQ71" s="129"/>
      <c r="AR71" s="129"/>
      <c r="AS71" s="18"/>
      <c r="AT71" s="6"/>
    </row>
    <row r="72" spans="1:46">
      <c r="A72" s="5"/>
      <c r="B72" s="130"/>
      <c r="C72" s="263" t="s">
        <v>3</v>
      </c>
      <c r="D72" s="263"/>
      <c r="E72" s="263"/>
      <c r="F72" s="19"/>
      <c r="G72" s="19"/>
      <c r="H72" s="263" t="s">
        <v>17</v>
      </c>
      <c r="I72" s="263"/>
      <c r="J72" s="18"/>
      <c r="K72" s="6"/>
      <c r="L72" s="26"/>
      <c r="M72" s="5"/>
      <c r="N72" s="130"/>
      <c r="O72" s="263" t="s">
        <v>3</v>
      </c>
      <c r="P72" s="263"/>
      <c r="Q72" s="263"/>
      <c r="R72" s="19"/>
      <c r="S72" s="19"/>
      <c r="T72" s="263" t="s">
        <v>17</v>
      </c>
      <c r="U72" s="263"/>
      <c r="V72" s="18"/>
      <c r="W72" s="6"/>
      <c r="X72" s="5"/>
      <c r="Y72" s="130"/>
      <c r="Z72" s="263" t="s">
        <v>3</v>
      </c>
      <c r="AA72" s="263"/>
      <c r="AB72" s="263"/>
      <c r="AC72" s="19"/>
      <c r="AD72" s="19"/>
      <c r="AE72" s="263" t="s">
        <v>17</v>
      </c>
      <c r="AF72" s="263"/>
      <c r="AG72" s="18"/>
      <c r="AH72" s="6"/>
      <c r="AI72" s="26"/>
      <c r="AJ72" s="5"/>
      <c r="AK72" s="130"/>
      <c r="AL72" s="263" t="s">
        <v>3</v>
      </c>
      <c r="AM72" s="263"/>
      <c r="AN72" s="263"/>
      <c r="AO72" s="19"/>
      <c r="AP72" s="19"/>
      <c r="AQ72" s="263" t="s">
        <v>17</v>
      </c>
      <c r="AR72" s="263"/>
      <c r="AS72" s="18"/>
      <c r="AT72" s="6"/>
    </row>
    <row r="73" spans="1:46">
      <c r="A73" s="5"/>
      <c r="B73" s="8"/>
      <c r="C73" s="24"/>
      <c r="D73" s="24"/>
      <c r="E73" s="24"/>
      <c r="F73" s="8"/>
      <c r="G73" s="8"/>
      <c r="H73" s="24"/>
      <c r="I73" s="24"/>
      <c r="J73" s="8"/>
      <c r="K73" s="6"/>
      <c r="L73" s="26"/>
      <c r="M73" s="5"/>
      <c r="N73" s="8"/>
      <c r="O73" s="24"/>
      <c r="P73" s="24"/>
      <c r="Q73" s="24"/>
      <c r="R73" s="8"/>
      <c r="S73" s="8"/>
      <c r="T73" s="24"/>
      <c r="U73" s="24"/>
      <c r="V73" s="8"/>
      <c r="W73" s="6"/>
      <c r="X73" s="5"/>
      <c r="Y73" s="8"/>
      <c r="Z73" s="24"/>
      <c r="AA73" s="24"/>
      <c r="AB73" s="24"/>
      <c r="AC73" s="8"/>
      <c r="AD73" s="8"/>
      <c r="AE73" s="24"/>
      <c r="AF73" s="24"/>
      <c r="AG73" s="8"/>
      <c r="AH73" s="6"/>
      <c r="AI73" s="26"/>
      <c r="AJ73" s="5"/>
      <c r="AK73" s="8"/>
      <c r="AL73" s="24"/>
      <c r="AM73" s="24"/>
      <c r="AN73" s="24"/>
      <c r="AO73" s="8"/>
      <c r="AP73" s="8"/>
      <c r="AQ73" s="24"/>
      <c r="AR73" s="24"/>
      <c r="AS73" s="8"/>
      <c r="AT73" s="6"/>
    </row>
    <row r="74" spans="1:46" ht="13.5" thickBot="1">
      <c r="A74" s="20"/>
      <c r="B74" s="134"/>
      <c r="C74" s="274" t="s">
        <v>38</v>
      </c>
      <c r="D74" s="274"/>
      <c r="E74" s="274"/>
      <c r="F74" s="53"/>
      <c r="G74" s="53"/>
      <c r="H74" s="274"/>
      <c r="I74" s="274"/>
      <c r="J74" s="134"/>
      <c r="K74" s="54"/>
      <c r="L74" s="55"/>
      <c r="M74" s="118"/>
      <c r="N74" s="134"/>
      <c r="O74" s="274" t="s">
        <v>38</v>
      </c>
      <c r="P74" s="274"/>
      <c r="Q74" s="274"/>
      <c r="R74" s="53"/>
      <c r="S74" s="53"/>
      <c r="T74" s="274"/>
      <c r="U74" s="274"/>
      <c r="V74" s="134"/>
      <c r="W74" s="22"/>
      <c r="X74" s="20"/>
      <c r="Y74" s="134"/>
      <c r="Z74" s="274" t="s">
        <v>38</v>
      </c>
      <c r="AA74" s="274"/>
      <c r="AB74" s="274"/>
      <c r="AC74" s="53"/>
      <c r="AD74" s="53"/>
      <c r="AE74" s="274"/>
      <c r="AF74" s="274"/>
      <c r="AG74" s="134"/>
      <c r="AH74" s="54"/>
      <c r="AI74" s="55"/>
      <c r="AJ74" s="118"/>
      <c r="AK74" s="134"/>
      <c r="AL74" s="274" t="s">
        <v>38</v>
      </c>
      <c r="AM74" s="274"/>
      <c r="AN74" s="274"/>
      <c r="AO74" s="53"/>
      <c r="AP74" s="53"/>
      <c r="AQ74" s="274"/>
      <c r="AR74" s="274"/>
      <c r="AS74" s="134"/>
      <c r="AT74" s="22"/>
    </row>
    <row r="75" spans="1:46">
      <c r="A75" s="47" t="s">
        <v>37</v>
      </c>
      <c r="B75" s="260" t="s">
        <v>40</v>
      </c>
      <c r="C75" s="260"/>
      <c r="D75" s="260"/>
      <c r="E75" s="260"/>
      <c r="F75" s="260"/>
      <c r="G75" s="260"/>
      <c r="H75" s="260"/>
      <c r="I75" s="260"/>
      <c r="J75" s="260"/>
      <c r="K75" s="3"/>
      <c r="L75" s="2"/>
      <c r="M75" s="47" t="s">
        <v>37</v>
      </c>
      <c r="N75" s="260" t="s">
        <v>40</v>
      </c>
      <c r="O75" s="260"/>
      <c r="P75" s="260"/>
      <c r="Q75" s="260"/>
      <c r="R75" s="260"/>
      <c r="S75" s="260"/>
      <c r="T75" s="260"/>
      <c r="U75" s="260"/>
      <c r="V75" s="260"/>
      <c r="W75" s="3"/>
      <c r="X75" s="47" t="s">
        <v>37</v>
      </c>
      <c r="Y75" s="260" t="s">
        <v>40</v>
      </c>
      <c r="Z75" s="260"/>
      <c r="AA75" s="260"/>
      <c r="AB75" s="260"/>
      <c r="AC75" s="260"/>
      <c r="AD75" s="260"/>
      <c r="AE75" s="260"/>
      <c r="AF75" s="260"/>
      <c r="AG75" s="260"/>
      <c r="AH75" s="3"/>
      <c r="AI75" s="2"/>
      <c r="AJ75" s="221" t="s">
        <v>37</v>
      </c>
      <c r="AK75" s="260" t="s">
        <v>40</v>
      </c>
      <c r="AL75" s="260"/>
      <c r="AM75" s="260"/>
      <c r="AN75" s="260"/>
      <c r="AO75" s="260"/>
      <c r="AP75" s="260"/>
      <c r="AQ75" s="260"/>
      <c r="AR75" s="260"/>
      <c r="AS75" s="260"/>
      <c r="AT75" s="3"/>
    </row>
    <row r="76" spans="1:46">
      <c r="A76" s="5"/>
      <c r="B76" s="261" t="s">
        <v>16</v>
      </c>
      <c r="C76" s="261"/>
      <c r="D76" s="261"/>
      <c r="E76" s="261"/>
      <c r="F76" s="261"/>
      <c r="G76" s="261"/>
      <c r="H76" s="261"/>
      <c r="I76" s="261"/>
      <c r="J76" s="261"/>
      <c r="K76" s="6"/>
      <c r="L76" s="26"/>
      <c r="M76" s="5"/>
      <c r="N76" s="261" t="s">
        <v>16</v>
      </c>
      <c r="O76" s="261"/>
      <c r="P76" s="261"/>
      <c r="Q76" s="261"/>
      <c r="R76" s="261"/>
      <c r="S76" s="261"/>
      <c r="T76" s="261"/>
      <c r="U76" s="261"/>
      <c r="V76" s="261"/>
      <c r="W76" s="6"/>
      <c r="X76" s="5"/>
      <c r="Y76" s="261" t="s">
        <v>16</v>
      </c>
      <c r="Z76" s="261"/>
      <c r="AA76" s="261"/>
      <c r="AB76" s="261"/>
      <c r="AC76" s="261"/>
      <c r="AD76" s="261"/>
      <c r="AE76" s="261"/>
      <c r="AF76" s="261"/>
      <c r="AG76" s="261"/>
      <c r="AH76" s="6"/>
      <c r="AI76" s="26"/>
      <c r="AJ76" s="5"/>
      <c r="AK76" s="261" t="s">
        <v>16</v>
      </c>
      <c r="AL76" s="261"/>
      <c r="AM76" s="261"/>
      <c r="AN76" s="261"/>
      <c r="AO76" s="261"/>
      <c r="AP76" s="261"/>
      <c r="AQ76" s="261"/>
      <c r="AR76" s="261"/>
      <c r="AS76" s="261"/>
      <c r="AT76" s="6"/>
    </row>
    <row r="77" spans="1:46">
      <c r="A77" s="5"/>
      <c r="B77" s="261" t="s">
        <v>102</v>
      </c>
      <c r="C77" s="261"/>
      <c r="D77" s="261"/>
      <c r="E77" s="261"/>
      <c r="F77" s="261"/>
      <c r="G77" s="261"/>
      <c r="H77" s="261"/>
      <c r="I77" s="261"/>
      <c r="J77" s="261"/>
      <c r="K77" s="6"/>
      <c r="L77" s="26"/>
      <c r="M77" s="5"/>
      <c r="N77" s="261" t="s">
        <v>102</v>
      </c>
      <c r="O77" s="261"/>
      <c r="P77" s="261"/>
      <c r="Q77" s="261"/>
      <c r="R77" s="261"/>
      <c r="S77" s="261"/>
      <c r="T77" s="261"/>
      <c r="U77" s="261"/>
      <c r="V77" s="261"/>
      <c r="W77" s="6"/>
      <c r="X77" s="5"/>
      <c r="Y77" s="261" t="s">
        <v>102</v>
      </c>
      <c r="Z77" s="261"/>
      <c r="AA77" s="261"/>
      <c r="AB77" s="261"/>
      <c r="AC77" s="261"/>
      <c r="AD77" s="261"/>
      <c r="AE77" s="261"/>
      <c r="AF77" s="261"/>
      <c r="AG77" s="261"/>
      <c r="AH77" s="6"/>
      <c r="AI77" s="26"/>
      <c r="AJ77" s="5"/>
      <c r="AK77" s="261" t="s">
        <v>102</v>
      </c>
      <c r="AL77" s="261"/>
      <c r="AM77" s="261"/>
      <c r="AN77" s="261"/>
      <c r="AO77" s="261"/>
      <c r="AP77" s="261"/>
      <c r="AQ77" s="261"/>
      <c r="AR77" s="261"/>
      <c r="AS77" s="261"/>
      <c r="AT77" s="6"/>
    </row>
    <row r="78" spans="1:46">
      <c r="A78" s="5"/>
      <c r="B78" s="254" t="s">
        <v>99</v>
      </c>
      <c r="C78" s="254"/>
      <c r="D78" s="254"/>
      <c r="E78" s="254"/>
      <c r="F78" s="254"/>
      <c r="G78" s="254"/>
      <c r="H78" s="254"/>
      <c r="I78" s="254"/>
      <c r="J78" s="254"/>
      <c r="K78" s="6"/>
      <c r="L78" s="26"/>
      <c r="M78" s="5"/>
      <c r="N78" s="254" t="s">
        <v>99</v>
      </c>
      <c r="O78" s="254"/>
      <c r="P78" s="254"/>
      <c r="Q78" s="254"/>
      <c r="R78" s="254"/>
      <c r="S78" s="254"/>
      <c r="T78" s="254"/>
      <c r="U78" s="254"/>
      <c r="V78" s="254"/>
      <c r="W78" s="6"/>
      <c r="X78" s="5"/>
      <c r="Y78" s="254" t="s">
        <v>99</v>
      </c>
      <c r="Z78" s="254"/>
      <c r="AA78" s="254"/>
      <c r="AB78" s="254"/>
      <c r="AC78" s="254"/>
      <c r="AD78" s="254"/>
      <c r="AE78" s="254"/>
      <c r="AF78" s="254"/>
      <c r="AG78" s="254"/>
      <c r="AH78" s="6"/>
      <c r="AI78" s="26"/>
      <c r="AJ78" s="5"/>
      <c r="AK78" s="254" t="s">
        <v>99</v>
      </c>
      <c r="AL78" s="254"/>
      <c r="AM78" s="254"/>
      <c r="AN78" s="254"/>
      <c r="AO78" s="254"/>
      <c r="AP78" s="254"/>
      <c r="AQ78" s="254"/>
      <c r="AR78" s="254"/>
      <c r="AS78" s="254"/>
      <c r="AT78" s="6"/>
    </row>
    <row r="79" spans="1:46">
      <c r="A79" s="5"/>
      <c r="B79" s="254"/>
      <c r="C79" s="254"/>
      <c r="D79" s="254"/>
      <c r="E79" s="254"/>
      <c r="F79" s="254"/>
      <c r="G79" s="254"/>
      <c r="H79" s="254"/>
      <c r="I79" s="254"/>
      <c r="J79" s="254"/>
      <c r="K79" s="6"/>
      <c r="L79" s="26"/>
      <c r="M79" s="5"/>
      <c r="N79" s="254"/>
      <c r="O79" s="254"/>
      <c r="P79" s="254"/>
      <c r="Q79" s="254"/>
      <c r="R79" s="254"/>
      <c r="S79" s="254"/>
      <c r="T79" s="254"/>
      <c r="U79" s="254"/>
      <c r="V79" s="254"/>
      <c r="W79" s="6"/>
      <c r="X79" s="5"/>
      <c r="Y79" s="254"/>
      <c r="Z79" s="254"/>
      <c r="AA79" s="254"/>
      <c r="AB79" s="254"/>
      <c r="AC79" s="254"/>
      <c r="AD79" s="254"/>
      <c r="AE79" s="254"/>
      <c r="AF79" s="254"/>
      <c r="AG79" s="254"/>
      <c r="AH79" s="6"/>
      <c r="AI79" s="26"/>
      <c r="AJ79" s="5"/>
      <c r="AK79" s="254"/>
      <c r="AL79" s="254"/>
      <c r="AM79" s="254"/>
      <c r="AN79" s="254"/>
      <c r="AO79" s="254"/>
      <c r="AP79" s="254"/>
      <c r="AQ79" s="254"/>
      <c r="AR79" s="254"/>
      <c r="AS79" s="254"/>
      <c r="AT79" s="6"/>
    </row>
    <row r="80" spans="1:46">
      <c r="A80" s="5"/>
      <c r="B80" s="254"/>
      <c r="C80" s="254"/>
      <c r="D80" s="254"/>
      <c r="E80" s="254"/>
      <c r="F80" s="254"/>
      <c r="G80" s="254"/>
      <c r="H80" s="254"/>
      <c r="I80" s="254"/>
      <c r="J80" s="254"/>
      <c r="K80" s="6"/>
      <c r="L80" s="26"/>
      <c r="M80" s="5"/>
      <c r="N80" s="254"/>
      <c r="O80" s="254"/>
      <c r="P80" s="254"/>
      <c r="Q80" s="254"/>
      <c r="R80" s="254"/>
      <c r="S80" s="254"/>
      <c r="T80" s="254"/>
      <c r="U80" s="254"/>
      <c r="V80" s="254"/>
      <c r="W80" s="6"/>
      <c r="X80" s="5"/>
      <c r="Y80" s="254"/>
      <c r="Z80" s="254"/>
      <c r="AA80" s="254"/>
      <c r="AB80" s="254"/>
      <c r="AC80" s="254"/>
      <c r="AD80" s="254"/>
      <c r="AE80" s="254"/>
      <c r="AF80" s="254"/>
      <c r="AG80" s="254"/>
      <c r="AH80" s="6"/>
      <c r="AI80" s="26"/>
      <c r="AJ80" s="5"/>
      <c r="AK80" s="254"/>
      <c r="AL80" s="254"/>
      <c r="AM80" s="254"/>
      <c r="AN80" s="254"/>
      <c r="AO80" s="254"/>
      <c r="AP80" s="254"/>
      <c r="AQ80" s="254"/>
      <c r="AR80" s="254"/>
      <c r="AS80" s="254"/>
      <c r="AT80" s="6"/>
    </row>
    <row r="81" spans="1:46">
      <c r="A81" s="5"/>
      <c r="B81" s="131"/>
      <c r="C81" s="131"/>
      <c r="D81" s="131"/>
      <c r="E81" s="131"/>
      <c r="F81" s="131"/>
      <c r="G81" s="131"/>
      <c r="H81" s="131"/>
      <c r="I81" s="131"/>
      <c r="J81" s="131"/>
      <c r="K81" s="6"/>
      <c r="L81" s="26"/>
      <c r="M81" s="5"/>
      <c r="N81" s="131"/>
      <c r="O81" s="131"/>
      <c r="P81" s="131"/>
      <c r="Q81" s="131"/>
      <c r="R81" s="131"/>
      <c r="S81" s="131"/>
      <c r="T81" s="131"/>
      <c r="U81" s="131"/>
      <c r="V81" s="131"/>
      <c r="W81" s="6"/>
      <c r="X81" s="5"/>
      <c r="Y81" s="131"/>
      <c r="Z81" s="131"/>
      <c r="AA81" s="131"/>
      <c r="AB81" s="131"/>
      <c r="AC81" s="131"/>
      <c r="AD81" s="131"/>
      <c r="AE81" s="131"/>
      <c r="AF81" s="131"/>
      <c r="AG81" s="131"/>
      <c r="AH81" s="6"/>
      <c r="AI81" s="26"/>
      <c r="AJ81" s="5"/>
      <c r="AK81" s="220"/>
      <c r="AL81" s="220"/>
      <c r="AM81" s="220"/>
      <c r="AN81" s="220"/>
      <c r="AO81" s="220"/>
      <c r="AP81" s="220"/>
      <c r="AQ81" s="220"/>
      <c r="AR81" s="220"/>
      <c r="AS81" s="220"/>
      <c r="AT81" s="6"/>
    </row>
    <row r="82" spans="1:46">
      <c r="A82" s="5"/>
      <c r="B82" s="8"/>
      <c r="C82" s="255" t="s">
        <v>5</v>
      </c>
      <c r="D82" s="255"/>
      <c r="E82" s="255"/>
      <c r="F82" s="255"/>
      <c r="G82" s="255"/>
      <c r="H82" s="255"/>
      <c r="I82" s="255"/>
      <c r="J82" s="8"/>
      <c r="K82" s="6"/>
      <c r="L82" s="26"/>
      <c r="M82" s="5"/>
      <c r="N82" s="8"/>
      <c r="O82" s="255" t="s">
        <v>5</v>
      </c>
      <c r="P82" s="255"/>
      <c r="Q82" s="255"/>
      <c r="R82" s="255"/>
      <c r="S82" s="255"/>
      <c r="T82" s="255"/>
      <c r="U82" s="255"/>
      <c r="V82" s="8"/>
      <c r="W82" s="6"/>
      <c r="X82" s="5"/>
      <c r="Y82" s="8"/>
      <c r="Z82" s="255" t="s">
        <v>5</v>
      </c>
      <c r="AA82" s="255"/>
      <c r="AB82" s="255"/>
      <c r="AC82" s="255"/>
      <c r="AD82" s="255"/>
      <c r="AE82" s="255"/>
      <c r="AF82" s="255"/>
      <c r="AG82" s="8"/>
      <c r="AH82" s="6"/>
      <c r="AI82" s="26"/>
      <c r="AJ82" s="5"/>
      <c r="AK82" s="8"/>
      <c r="AL82" s="255" t="s">
        <v>5</v>
      </c>
      <c r="AM82" s="255"/>
      <c r="AN82" s="255"/>
      <c r="AO82" s="255"/>
      <c r="AP82" s="255"/>
      <c r="AQ82" s="255"/>
      <c r="AR82" s="255"/>
      <c r="AS82" s="8"/>
      <c r="AT82" s="6"/>
    </row>
    <row r="83" spans="1:46">
      <c r="A83" s="5"/>
      <c r="B83" s="8"/>
      <c r="C83" s="8"/>
      <c r="D83" s="8"/>
      <c r="E83" s="8"/>
      <c r="F83" s="8"/>
      <c r="G83" s="8"/>
      <c r="H83" s="8"/>
      <c r="I83" s="8"/>
      <c r="J83" s="8"/>
      <c r="K83" s="6"/>
      <c r="L83" s="26"/>
      <c r="M83" s="5"/>
      <c r="N83" s="8"/>
      <c r="O83" s="8"/>
      <c r="P83" s="8"/>
      <c r="Q83" s="8"/>
      <c r="R83" s="8"/>
      <c r="S83" s="8"/>
      <c r="T83" s="8"/>
      <c r="U83" s="8"/>
      <c r="V83" s="8"/>
      <c r="W83" s="6"/>
      <c r="X83" s="5"/>
      <c r="Y83" s="8"/>
      <c r="Z83" s="8"/>
      <c r="AA83" s="8"/>
      <c r="AB83" s="8"/>
      <c r="AC83" s="8"/>
      <c r="AD83" s="8"/>
      <c r="AE83" s="8"/>
      <c r="AF83" s="8"/>
      <c r="AG83" s="8"/>
      <c r="AH83" s="6"/>
      <c r="AI83" s="26"/>
      <c r="AJ83" s="5"/>
      <c r="AK83" s="8"/>
      <c r="AL83" s="8"/>
      <c r="AM83" s="8"/>
      <c r="AN83" s="8"/>
      <c r="AO83" s="8"/>
      <c r="AP83" s="8"/>
      <c r="AQ83" s="8"/>
      <c r="AR83" s="8"/>
      <c r="AS83" s="8"/>
      <c r="AT83" s="6"/>
    </row>
    <row r="84" spans="1:46">
      <c r="A84" s="256" t="s">
        <v>6</v>
      </c>
      <c r="B84" s="257"/>
      <c r="C84" s="28">
        <v>9</v>
      </c>
      <c r="D84" s="258" t="s">
        <v>7</v>
      </c>
      <c r="E84" s="259"/>
      <c r="F84" s="257"/>
      <c r="G84" s="29" t="s">
        <v>101</v>
      </c>
      <c r="H84" s="9" t="s">
        <v>8</v>
      </c>
      <c r="I84" s="28">
        <v>1</v>
      </c>
      <c r="J84" s="10"/>
      <c r="K84" s="6"/>
      <c r="L84" s="26"/>
      <c r="M84" s="256" t="s">
        <v>6</v>
      </c>
      <c r="N84" s="257"/>
      <c r="O84" s="28">
        <v>10</v>
      </c>
      <c r="P84" s="258" t="s">
        <v>7</v>
      </c>
      <c r="Q84" s="259"/>
      <c r="R84" s="257"/>
      <c r="S84" s="29" t="s">
        <v>101</v>
      </c>
      <c r="T84" s="9" t="s">
        <v>8</v>
      </c>
      <c r="U84" s="28">
        <v>2</v>
      </c>
      <c r="V84" s="10"/>
      <c r="W84" s="6"/>
      <c r="X84" s="256" t="s">
        <v>6</v>
      </c>
      <c r="Y84" s="257"/>
      <c r="Z84" s="28">
        <v>11</v>
      </c>
      <c r="AA84" s="258" t="s">
        <v>7</v>
      </c>
      <c r="AB84" s="259"/>
      <c r="AC84" s="257"/>
      <c r="AD84" s="29" t="s">
        <v>101</v>
      </c>
      <c r="AE84" s="9" t="s">
        <v>8</v>
      </c>
      <c r="AF84" s="28">
        <v>3</v>
      </c>
      <c r="AG84" s="10"/>
      <c r="AH84" s="6"/>
      <c r="AI84" s="26"/>
      <c r="AJ84" s="256" t="s">
        <v>6</v>
      </c>
      <c r="AK84" s="257"/>
      <c r="AL84" s="28">
        <v>12</v>
      </c>
      <c r="AM84" s="258" t="s">
        <v>7</v>
      </c>
      <c r="AN84" s="259"/>
      <c r="AO84" s="257"/>
      <c r="AP84" s="29" t="s">
        <v>101</v>
      </c>
      <c r="AQ84" s="9" t="s">
        <v>8</v>
      </c>
      <c r="AR84" s="28">
        <v>4</v>
      </c>
      <c r="AS84" s="10"/>
      <c r="AT84" s="6"/>
    </row>
    <row r="85" spans="1:46">
      <c r="A85" s="5"/>
      <c r="B85" s="8"/>
      <c r="C85" s="24"/>
      <c r="D85" s="8"/>
      <c r="E85" s="8"/>
      <c r="F85" s="8"/>
      <c r="G85" s="8"/>
      <c r="H85" s="8"/>
      <c r="I85" s="8"/>
      <c r="J85" s="8"/>
      <c r="K85" s="6"/>
      <c r="L85" s="26"/>
      <c r="M85" s="5"/>
      <c r="N85" s="8"/>
      <c r="O85" s="24"/>
      <c r="P85" s="8"/>
      <c r="Q85" s="8"/>
      <c r="R85" s="8"/>
      <c r="S85" s="8"/>
      <c r="T85" s="8"/>
      <c r="U85" s="8"/>
      <c r="V85" s="8"/>
      <c r="W85" s="6"/>
      <c r="X85" s="5"/>
      <c r="Y85" s="8"/>
      <c r="Z85" s="24"/>
      <c r="AA85" s="8"/>
      <c r="AB85" s="8"/>
      <c r="AC85" s="8"/>
      <c r="AD85" s="8"/>
      <c r="AE85" s="8"/>
      <c r="AF85" s="8"/>
      <c r="AG85" s="8"/>
      <c r="AH85" s="6"/>
      <c r="AI85" s="26"/>
      <c r="AJ85" s="5"/>
      <c r="AK85" s="8"/>
      <c r="AL85" s="24"/>
      <c r="AM85" s="8"/>
      <c r="AN85" s="8"/>
      <c r="AO85" s="8"/>
      <c r="AP85" s="8"/>
      <c r="AQ85" s="8"/>
      <c r="AR85" s="8"/>
      <c r="AS85" s="8"/>
      <c r="AT85" s="6"/>
    </row>
    <row r="86" spans="1:46">
      <c r="A86" s="11" t="s">
        <v>9</v>
      </c>
      <c r="B86" s="12"/>
      <c r="C86" s="29"/>
      <c r="D86" s="242" t="s">
        <v>10</v>
      </c>
      <c r="E86" s="243"/>
      <c r="F86" s="244"/>
      <c r="G86" s="29"/>
      <c r="H86" s="9"/>
      <c r="I86" s="12"/>
      <c r="J86" s="23"/>
      <c r="K86" s="6"/>
      <c r="L86" s="26"/>
      <c r="M86" s="11" t="s">
        <v>9</v>
      </c>
      <c r="N86" s="12"/>
      <c r="O86" s="29"/>
      <c r="P86" s="242" t="s">
        <v>10</v>
      </c>
      <c r="Q86" s="243"/>
      <c r="R86" s="244"/>
      <c r="S86" s="29"/>
      <c r="T86" s="9"/>
      <c r="U86" s="12"/>
      <c r="V86" s="23"/>
      <c r="W86" s="6"/>
      <c r="X86" s="11" t="s">
        <v>9</v>
      </c>
      <c r="Y86" s="12"/>
      <c r="Z86" s="29"/>
      <c r="AA86" s="242" t="s">
        <v>10</v>
      </c>
      <c r="AB86" s="243"/>
      <c r="AC86" s="244"/>
      <c r="AD86" s="29"/>
      <c r="AE86" s="9"/>
      <c r="AF86" s="12"/>
      <c r="AG86" s="23"/>
      <c r="AH86" s="6"/>
      <c r="AI86" s="26"/>
      <c r="AJ86" s="11" t="s">
        <v>9</v>
      </c>
      <c r="AK86" s="12"/>
      <c r="AL86" s="29"/>
      <c r="AM86" s="242" t="s">
        <v>10</v>
      </c>
      <c r="AN86" s="243"/>
      <c r="AO86" s="244"/>
      <c r="AP86" s="29"/>
      <c r="AQ86" s="9"/>
      <c r="AR86" s="12"/>
      <c r="AS86" s="23"/>
      <c r="AT86" s="6"/>
    </row>
    <row r="87" spans="1:46">
      <c r="A87" s="5"/>
      <c r="B87" s="12"/>
      <c r="C87" s="13"/>
      <c r="D87" s="14"/>
      <c r="E87" s="130"/>
      <c r="F87" s="130"/>
      <c r="G87" s="10"/>
      <c r="H87" s="130"/>
      <c r="I87" s="130"/>
      <c r="J87" s="16"/>
      <c r="K87" s="6"/>
      <c r="L87" s="26"/>
      <c r="M87" s="5"/>
      <c r="N87" s="12"/>
      <c r="O87" s="13"/>
      <c r="P87" s="14"/>
      <c r="Q87" s="130"/>
      <c r="R87" s="130"/>
      <c r="S87" s="10"/>
      <c r="T87" s="130"/>
      <c r="U87" s="130"/>
      <c r="V87" s="16"/>
      <c r="W87" s="6"/>
      <c r="X87" s="5"/>
      <c r="Y87" s="12"/>
      <c r="Z87" s="13"/>
      <c r="AA87" s="14"/>
      <c r="AB87" s="130"/>
      <c r="AC87" s="130"/>
      <c r="AD87" s="10"/>
      <c r="AE87" s="130"/>
      <c r="AF87" s="130"/>
      <c r="AG87" s="16"/>
      <c r="AH87" s="6"/>
      <c r="AI87" s="26"/>
      <c r="AJ87" s="5"/>
      <c r="AK87" s="12"/>
      <c r="AL87" s="13"/>
      <c r="AM87" s="14"/>
      <c r="AN87" s="217"/>
      <c r="AO87" s="217"/>
      <c r="AP87" s="10"/>
      <c r="AQ87" s="217"/>
      <c r="AR87" s="217"/>
      <c r="AS87" s="16"/>
      <c r="AT87" s="6"/>
    </row>
    <row r="88" spans="1:46">
      <c r="A88" s="5"/>
      <c r="B88" s="251" t="s">
        <v>0</v>
      </c>
      <c r="C88" s="252" t="s">
        <v>264</v>
      </c>
      <c r="D88" s="252"/>
      <c r="E88" s="252" t="s">
        <v>275</v>
      </c>
      <c r="F88" s="252"/>
      <c r="G88" s="248" t="s">
        <v>11</v>
      </c>
      <c r="H88" s="249" t="s">
        <v>12</v>
      </c>
      <c r="I88" s="248" t="s">
        <v>4</v>
      </c>
      <c r="J88" s="248"/>
      <c r="K88" s="117"/>
      <c r="L88" s="26"/>
      <c r="M88" s="5"/>
      <c r="N88" s="251" t="s">
        <v>0</v>
      </c>
      <c r="O88" s="252" t="s">
        <v>274</v>
      </c>
      <c r="P88" s="252"/>
      <c r="Q88" s="252" t="s">
        <v>291</v>
      </c>
      <c r="R88" s="252"/>
      <c r="S88" s="248" t="s">
        <v>11</v>
      </c>
      <c r="T88" s="249" t="s">
        <v>12</v>
      </c>
      <c r="U88" s="248" t="s">
        <v>4</v>
      </c>
      <c r="V88" s="248"/>
      <c r="W88" s="6"/>
      <c r="X88" s="5"/>
      <c r="Y88" s="251" t="s">
        <v>0</v>
      </c>
      <c r="Z88" s="252" t="s">
        <v>304</v>
      </c>
      <c r="AA88" s="252"/>
      <c r="AB88" s="252" t="s">
        <v>275</v>
      </c>
      <c r="AC88" s="252"/>
      <c r="AD88" s="248" t="s">
        <v>11</v>
      </c>
      <c r="AE88" s="249" t="s">
        <v>12</v>
      </c>
      <c r="AF88" s="248" t="s">
        <v>4</v>
      </c>
      <c r="AG88" s="248"/>
      <c r="AH88" s="6"/>
      <c r="AI88" s="26"/>
      <c r="AJ88" s="5"/>
      <c r="AK88" s="251" t="s">
        <v>0</v>
      </c>
      <c r="AL88" s="252" t="s">
        <v>290</v>
      </c>
      <c r="AM88" s="252"/>
      <c r="AN88" s="252" t="s">
        <v>264</v>
      </c>
      <c r="AO88" s="252"/>
      <c r="AP88" s="248" t="s">
        <v>11</v>
      </c>
      <c r="AQ88" s="249" t="s">
        <v>12</v>
      </c>
      <c r="AR88" s="248" t="s">
        <v>4</v>
      </c>
      <c r="AS88" s="248"/>
      <c r="AT88" s="6"/>
    </row>
    <row r="89" spans="1:46">
      <c r="A89" s="5"/>
      <c r="B89" s="251"/>
      <c r="C89" s="252"/>
      <c r="D89" s="252"/>
      <c r="E89" s="252"/>
      <c r="F89" s="252"/>
      <c r="G89" s="248"/>
      <c r="H89" s="250"/>
      <c r="I89" s="248"/>
      <c r="J89" s="248"/>
      <c r="K89" s="6"/>
      <c r="L89" s="26"/>
      <c r="M89" s="5"/>
      <c r="N89" s="251"/>
      <c r="O89" s="252"/>
      <c r="P89" s="252"/>
      <c r="Q89" s="252"/>
      <c r="R89" s="252"/>
      <c r="S89" s="248"/>
      <c r="T89" s="250"/>
      <c r="U89" s="248"/>
      <c r="V89" s="248"/>
      <c r="W89" s="6"/>
      <c r="X89" s="5"/>
      <c r="Y89" s="251"/>
      <c r="Z89" s="252"/>
      <c r="AA89" s="252"/>
      <c r="AB89" s="252"/>
      <c r="AC89" s="252"/>
      <c r="AD89" s="248"/>
      <c r="AE89" s="250"/>
      <c r="AF89" s="248"/>
      <c r="AG89" s="248"/>
      <c r="AH89" s="6"/>
      <c r="AI89" s="26"/>
      <c r="AJ89" s="5"/>
      <c r="AK89" s="251"/>
      <c r="AL89" s="252"/>
      <c r="AM89" s="252"/>
      <c r="AN89" s="252"/>
      <c r="AO89" s="252"/>
      <c r="AP89" s="248"/>
      <c r="AQ89" s="250"/>
      <c r="AR89" s="248"/>
      <c r="AS89" s="248"/>
      <c r="AT89" s="6"/>
    </row>
    <row r="90" spans="1:46">
      <c r="A90" s="5"/>
      <c r="B90" s="246">
        <v>1</v>
      </c>
      <c r="C90" s="246" t="s">
        <v>305</v>
      </c>
      <c r="D90" s="253"/>
      <c r="E90" s="246" t="s">
        <v>281</v>
      </c>
      <c r="F90" s="246"/>
      <c r="G90" s="247" t="s">
        <v>150</v>
      </c>
      <c r="H90" s="137" t="s">
        <v>173</v>
      </c>
      <c r="I90" s="245">
        <v>1</v>
      </c>
      <c r="J90" s="245">
        <v>0</v>
      </c>
      <c r="K90" s="116"/>
      <c r="L90" s="26"/>
      <c r="M90" s="5"/>
      <c r="N90" s="246">
        <v>1</v>
      </c>
      <c r="O90" s="246" t="s">
        <v>276</v>
      </c>
      <c r="P90" s="253"/>
      <c r="Q90" s="246" t="s">
        <v>297</v>
      </c>
      <c r="R90" s="246"/>
      <c r="S90" s="247" t="s">
        <v>150</v>
      </c>
      <c r="T90" s="161" t="s">
        <v>152</v>
      </c>
      <c r="U90" s="245">
        <v>1</v>
      </c>
      <c r="V90" s="245">
        <v>0</v>
      </c>
      <c r="W90" s="6"/>
      <c r="X90" s="5"/>
      <c r="Y90" s="246">
        <v>1</v>
      </c>
      <c r="Z90" s="246" t="s">
        <v>347</v>
      </c>
      <c r="AA90" s="246"/>
      <c r="AB90" s="246" t="s">
        <v>326</v>
      </c>
      <c r="AC90" s="246"/>
      <c r="AD90" s="247" t="s">
        <v>150</v>
      </c>
      <c r="AE90" s="161" t="s">
        <v>178</v>
      </c>
      <c r="AF90" s="245">
        <v>1</v>
      </c>
      <c r="AG90" s="245">
        <v>0</v>
      </c>
      <c r="AH90" s="6"/>
      <c r="AI90" s="26"/>
      <c r="AJ90" s="5"/>
      <c r="AK90" s="246">
        <v>1</v>
      </c>
      <c r="AL90" s="246" t="s">
        <v>292</v>
      </c>
      <c r="AM90" s="253"/>
      <c r="AN90" s="246" t="s">
        <v>305</v>
      </c>
      <c r="AO90" s="253"/>
      <c r="AP90" s="247" t="s">
        <v>150</v>
      </c>
      <c r="AQ90" s="219" t="s">
        <v>199</v>
      </c>
      <c r="AR90" s="245">
        <v>1</v>
      </c>
      <c r="AS90" s="245">
        <v>0</v>
      </c>
      <c r="AT90" s="6"/>
    </row>
    <row r="91" spans="1:46">
      <c r="A91" s="5"/>
      <c r="B91" s="246"/>
      <c r="C91" s="253"/>
      <c r="D91" s="253"/>
      <c r="E91" s="246"/>
      <c r="F91" s="246"/>
      <c r="G91" s="247"/>
      <c r="H91" s="137" t="s">
        <v>178</v>
      </c>
      <c r="I91" s="245"/>
      <c r="J91" s="245"/>
      <c r="K91" s="6"/>
      <c r="L91" s="26"/>
      <c r="M91" s="5"/>
      <c r="N91" s="246"/>
      <c r="O91" s="253"/>
      <c r="P91" s="253"/>
      <c r="Q91" s="246"/>
      <c r="R91" s="246"/>
      <c r="S91" s="247"/>
      <c r="T91" s="161" t="s">
        <v>302</v>
      </c>
      <c r="U91" s="245"/>
      <c r="V91" s="245"/>
      <c r="W91" s="6"/>
      <c r="X91" s="5"/>
      <c r="Y91" s="246"/>
      <c r="Z91" s="246"/>
      <c r="AA91" s="246"/>
      <c r="AB91" s="246"/>
      <c r="AC91" s="246"/>
      <c r="AD91" s="247"/>
      <c r="AE91" s="161" t="s">
        <v>289</v>
      </c>
      <c r="AF91" s="245"/>
      <c r="AG91" s="245"/>
      <c r="AH91" s="6"/>
      <c r="AI91" s="26"/>
      <c r="AJ91" s="5"/>
      <c r="AK91" s="246"/>
      <c r="AL91" s="253"/>
      <c r="AM91" s="253"/>
      <c r="AN91" s="253"/>
      <c r="AO91" s="253"/>
      <c r="AP91" s="247"/>
      <c r="AQ91" s="219" t="s">
        <v>199</v>
      </c>
      <c r="AR91" s="245"/>
      <c r="AS91" s="245"/>
      <c r="AT91" s="6"/>
    </row>
    <row r="92" spans="1:46">
      <c r="A92" s="5"/>
      <c r="B92" s="246"/>
      <c r="C92" s="253"/>
      <c r="D92" s="253"/>
      <c r="E92" s="246"/>
      <c r="F92" s="246"/>
      <c r="G92" s="247"/>
      <c r="H92" s="137"/>
      <c r="I92" s="245"/>
      <c r="J92" s="245"/>
      <c r="K92" s="6"/>
      <c r="L92" s="26"/>
      <c r="M92" s="5"/>
      <c r="N92" s="246"/>
      <c r="O92" s="253"/>
      <c r="P92" s="253"/>
      <c r="Q92" s="246"/>
      <c r="R92" s="246"/>
      <c r="S92" s="247"/>
      <c r="T92" s="128"/>
      <c r="U92" s="245"/>
      <c r="V92" s="245"/>
      <c r="W92" s="6"/>
      <c r="X92" s="5"/>
      <c r="Y92" s="246"/>
      <c r="Z92" s="246"/>
      <c r="AA92" s="246"/>
      <c r="AB92" s="246"/>
      <c r="AC92" s="246"/>
      <c r="AD92" s="247"/>
      <c r="AE92" s="161"/>
      <c r="AF92" s="245"/>
      <c r="AG92" s="245"/>
      <c r="AH92" s="6"/>
      <c r="AI92" s="26"/>
      <c r="AJ92" s="5"/>
      <c r="AK92" s="246"/>
      <c r="AL92" s="253"/>
      <c r="AM92" s="253"/>
      <c r="AN92" s="253"/>
      <c r="AO92" s="253"/>
      <c r="AP92" s="247"/>
      <c r="AQ92" s="219"/>
      <c r="AR92" s="245"/>
      <c r="AS92" s="245"/>
      <c r="AT92" s="6"/>
    </row>
    <row r="93" spans="1:46">
      <c r="A93" s="5"/>
      <c r="B93" s="246">
        <v>2</v>
      </c>
      <c r="C93" s="246" t="s">
        <v>306</v>
      </c>
      <c r="D93" s="246"/>
      <c r="E93" s="246" t="s">
        <v>339</v>
      </c>
      <c r="F93" s="246"/>
      <c r="G93" s="247" t="s">
        <v>150</v>
      </c>
      <c r="H93" s="137" t="s">
        <v>289</v>
      </c>
      <c r="I93" s="245">
        <v>1</v>
      </c>
      <c r="J93" s="245">
        <v>0</v>
      </c>
      <c r="K93" s="6"/>
      <c r="L93" s="26"/>
      <c r="M93" s="5"/>
      <c r="N93" s="246">
        <v>2</v>
      </c>
      <c r="O93" s="246" t="s">
        <v>340</v>
      </c>
      <c r="P93" s="246"/>
      <c r="Q93" s="246" t="s">
        <v>344</v>
      </c>
      <c r="R93" s="246"/>
      <c r="S93" s="247" t="s">
        <v>150</v>
      </c>
      <c r="T93" s="161" t="s">
        <v>153</v>
      </c>
      <c r="U93" s="245">
        <v>1</v>
      </c>
      <c r="V93" s="245">
        <v>0</v>
      </c>
      <c r="W93" s="6"/>
      <c r="X93" s="5"/>
      <c r="Y93" s="246">
        <v>2</v>
      </c>
      <c r="Z93" s="246" t="s">
        <v>348</v>
      </c>
      <c r="AA93" s="246"/>
      <c r="AB93" s="246" t="s">
        <v>339</v>
      </c>
      <c r="AC93" s="246"/>
      <c r="AD93" s="247" t="s">
        <v>150</v>
      </c>
      <c r="AE93" s="161" t="s">
        <v>288</v>
      </c>
      <c r="AF93" s="245">
        <v>1</v>
      </c>
      <c r="AG93" s="245">
        <v>0</v>
      </c>
      <c r="AH93" s="6"/>
      <c r="AI93" s="26"/>
      <c r="AJ93" s="5"/>
      <c r="AK93" s="246">
        <v>2</v>
      </c>
      <c r="AL93" s="246" t="s">
        <v>293</v>
      </c>
      <c r="AM93" s="246"/>
      <c r="AN93" s="246" t="s">
        <v>306</v>
      </c>
      <c r="AO93" s="246"/>
      <c r="AP93" s="247" t="s">
        <v>172</v>
      </c>
      <c r="AQ93" s="219" t="s">
        <v>186</v>
      </c>
      <c r="AR93" s="245">
        <v>0</v>
      </c>
      <c r="AS93" s="245">
        <v>1</v>
      </c>
      <c r="AT93" s="6"/>
    </row>
    <row r="94" spans="1:46">
      <c r="A94" s="5"/>
      <c r="B94" s="246"/>
      <c r="C94" s="246"/>
      <c r="D94" s="246"/>
      <c r="E94" s="246"/>
      <c r="F94" s="246"/>
      <c r="G94" s="247"/>
      <c r="H94" s="137" t="s">
        <v>153</v>
      </c>
      <c r="I94" s="245"/>
      <c r="J94" s="245"/>
      <c r="K94" s="6"/>
      <c r="L94" s="26"/>
      <c r="M94" s="5"/>
      <c r="N94" s="246"/>
      <c r="O94" s="246"/>
      <c r="P94" s="246"/>
      <c r="Q94" s="246"/>
      <c r="R94" s="246"/>
      <c r="S94" s="247"/>
      <c r="T94" s="161" t="s">
        <v>288</v>
      </c>
      <c r="U94" s="245"/>
      <c r="V94" s="245"/>
      <c r="W94" s="6"/>
      <c r="X94" s="5"/>
      <c r="Y94" s="246"/>
      <c r="Z94" s="246"/>
      <c r="AA94" s="246"/>
      <c r="AB94" s="246"/>
      <c r="AC94" s="246"/>
      <c r="AD94" s="247"/>
      <c r="AE94" s="161" t="s">
        <v>154</v>
      </c>
      <c r="AF94" s="245"/>
      <c r="AG94" s="245"/>
      <c r="AH94" s="6"/>
      <c r="AI94" s="26"/>
      <c r="AJ94" s="5"/>
      <c r="AK94" s="246"/>
      <c r="AL94" s="246"/>
      <c r="AM94" s="246"/>
      <c r="AN94" s="246"/>
      <c r="AO94" s="246"/>
      <c r="AP94" s="247"/>
      <c r="AQ94" s="219" t="s">
        <v>189</v>
      </c>
      <c r="AR94" s="245"/>
      <c r="AS94" s="245"/>
      <c r="AT94" s="6"/>
    </row>
    <row r="95" spans="1:46">
      <c r="A95" s="5"/>
      <c r="B95" s="246"/>
      <c r="C95" s="246"/>
      <c r="D95" s="246"/>
      <c r="E95" s="246"/>
      <c r="F95" s="246"/>
      <c r="G95" s="247"/>
      <c r="H95" s="137"/>
      <c r="I95" s="245"/>
      <c r="J95" s="245"/>
      <c r="K95" s="6"/>
      <c r="L95" s="26"/>
      <c r="M95" s="5"/>
      <c r="N95" s="246"/>
      <c r="O95" s="246"/>
      <c r="P95" s="246"/>
      <c r="Q95" s="246"/>
      <c r="R95" s="246"/>
      <c r="S95" s="247"/>
      <c r="T95" s="128"/>
      <c r="U95" s="245"/>
      <c r="V95" s="245"/>
      <c r="W95" s="6"/>
      <c r="X95" s="5"/>
      <c r="Y95" s="246"/>
      <c r="Z95" s="246"/>
      <c r="AA95" s="246"/>
      <c r="AB95" s="246"/>
      <c r="AC95" s="246"/>
      <c r="AD95" s="247"/>
      <c r="AE95" s="161"/>
      <c r="AF95" s="245"/>
      <c r="AG95" s="245"/>
      <c r="AH95" s="6"/>
      <c r="AI95" s="26"/>
      <c r="AJ95" s="5"/>
      <c r="AK95" s="246"/>
      <c r="AL95" s="246"/>
      <c r="AM95" s="246"/>
      <c r="AN95" s="246"/>
      <c r="AO95" s="246"/>
      <c r="AP95" s="247"/>
      <c r="AQ95" s="219" t="s">
        <v>189</v>
      </c>
      <c r="AR95" s="245"/>
      <c r="AS95" s="245"/>
      <c r="AT95" s="6"/>
    </row>
    <row r="96" spans="1:46" ht="12.75" customHeight="1">
      <c r="A96" s="5"/>
      <c r="B96" s="247" t="s">
        <v>1</v>
      </c>
      <c r="C96" s="264" t="s">
        <v>307</v>
      </c>
      <c r="D96" s="264"/>
      <c r="E96" s="264" t="s">
        <v>327</v>
      </c>
      <c r="F96" s="264"/>
      <c r="G96" s="247" t="s">
        <v>150</v>
      </c>
      <c r="H96" s="137" t="s">
        <v>317</v>
      </c>
      <c r="I96" s="245">
        <v>1</v>
      </c>
      <c r="J96" s="245">
        <v>0</v>
      </c>
      <c r="K96" s="6"/>
      <c r="L96" s="26"/>
      <c r="M96" s="5"/>
      <c r="N96" s="247" t="s">
        <v>1</v>
      </c>
      <c r="O96" s="264" t="s">
        <v>341</v>
      </c>
      <c r="P96" s="264"/>
      <c r="Q96" s="264" t="s">
        <v>299</v>
      </c>
      <c r="R96" s="264"/>
      <c r="S96" s="247" t="s">
        <v>198</v>
      </c>
      <c r="T96" s="161" t="s">
        <v>188</v>
      </c>
      <c r="U96" s="245">
        <v>1</v>
      </c>
      <c r="V96" s="245">
        <v>0</v>
      </c>
      <c r="W96" s="6"/>
      <c r="X96" s="5"/>
      <c r="Y96" s="247" t="s">
        <v>1</v>
      </c>
      <c r="Z96" s="264" t="s">
        <v>349</v>
      </c>
      <c r="AA96" s="264"/>
      <c r="AB96" s="264" t="s">
        <v>327</v>
      </c>
      <c r="AC96" s="264"/>
      <c r="AD96" s="247" t="s">
        <v>150</v>
      </c>
      <c r="AE96" s="161" t="s">
        <v>173</v>
      </c>
      <c r="AF96" s="245">
        <v>1</v>
      </c>
      <c r="AG96" s="245">
        <v>0</v>
      </c>
      <c r="AH96" s="6"/>
      <c r="AI96" s="26"/>
      <c r="AJ96" s="5"/>
      <c r="AK96" s="247" t="s">
        <v>1</v>
      </c>
      <c r="AL96" s="264" t="s">
        <v>294</v>
      </c>
      <c r="AM96" s="264"/>
      <c r="AN96" s="264" t="s">
        <v>307</v>
      </c>
      <c r="AO96" s="264"/>
      <c r="AP96" s="247" t="s">
        <v>150</v>
      </c>
      <c r="AQ96" s="219" t="s">
        <v>186</v>
      </c>
      <c r="AR96" s="245">
        <v>1</v>
      </c>
      <c r="AS96" s="245">
        <v>0</v>
      </c>
      <c r="AT96" s="6"/>
    </row>
    <row r="97" spans="1:46">
      <c r="A97" s="5"/>
      <c r="B97" s="247"/>
      <c r="C97" s="264"/>
      <c r="D97" s="264"/>
      <c r="E97" s="264"/>
      <c r="F97" s="264"/>
      <c r="G97" s="247"/>
      <c r="H97" s="137" t="s">
        <v>210</v>
      </c>
      <c r="I97" s="245"/>
      <c r="J97" s="245"/>
      <c r="K97" s="6"/>
      <c r="L97" s="26"/>
      <c r="M97" s="5"/>
      <c r="N97" s="247"/>
      <c r="O97" s="264"/>
      <c r="P97" s="264"/>
      <c r="Q97" s="264"/>
      <c r="R97" s="264"/>
      <c r="S97" s="247"/>
      <c r="T97" s="161" t="s">
        <v>159</v>
      </c>
      <c r="U97" s="245"/>
      <c r="V97" s="245"/>
      <c r="W97" s="6"/>
      <c r="X97" s="5"/>
      <c r="Y97" s="247"/>
      <c r="Z97" s="264"/>
      <c r="AA97" s="264"/>
      <c r="AB97" s="264"/>
      <c r="AC97" s="264"/>
      <c r="AD97" s="247"/>
      <c r="AE97" s="161" t="s">
        <v>302</v>
      </c>
      <c r="AF97" s="245"/>
      <c r="AG97" s="245"/>
      <c r="AH97" s="6"/>
      <c r="AI97" s="26"/>
      <c r="AJ97" s="5"/>
      <c r="AK97" s="247"/>
      <c r="AL97" s="264"/>
      <c r="AM97" s="264"/>
      <c r="AN97" s="264"/>
      <c r="AO97" s="264"/>
      <c r="AP97" s="247"/>
      <c r="AQ97" s="219" t="s">
        <v>186</v>
      </c>
      <c r="AR97" s="245"/>
      <c r="AS97" s="245"/>
      <c r="AT97" s="6"/>
    </row>
    <row r="98" spans="1:46">
      <c r="A98" s="5"/>
      <c r="B98" s="247"/>
      <c r="C98" s="264"/>
      <c r="D98" s="264"/>
      <c r="E98" s="264"/>
      <c r="F98" s="264"/>
      <c r="G98" s="247"/>
      <c r="H98" s="137"/>
      <c r="I98" s="245"/>
      <c r="J98" s="245"/>
      <c r="K98" s="6"/>
      <c r="L98" s="26"/>
      <c r="M98" s="5"/>
      <c r="N98" s="247"/>
      <c r="O98" s="264"/>
      <c r="P98" s="264"/>
      <c r="Q98" s="264"/>
      <c r="R98" s="264"/>
      <c r="S98" s="247"/>
      <c r="T98" s="161" t="s">
        <v>152</v>
      </c>
      <c r="U98" s="245"/>
      <c r="V98" s="245"/>
      <c r="W98" s="6"/>
      <c r="X98" s="5"/>
      <c r="Y98" s="247"/>
      <c r="Z98" s="264"/>
      <c r="AA98" s="264"/>
      <c r="AB98" s="264"/>
      <c r="AC98" s="264"/>
      <c r="AD98" s="247"/>
      <c r="AE98" s="161"/>
      <c r="AF98" s="245"/>
      <c r="AG98" s="245"/>
      <c r="AH98" s="6"/>
      <c r="AI98" s="26"/>
      <c r="AJ98" s="5"/>
      <c r="AK98" s="247"/>
      <c r="AL98" s="264"/>
      <c r="AM98" s="264"/>
      <c r="AN98" s="264"/>
      <c r="AO98" s="264"/>
      <c r="AP98" s="247"/>
      <c r="AQ98" s="219"/>
      <c r="AR98" s="245"/>
      <c r="AS98" s="245"/>
      <c r="AT98" s="6"/>
    </row>
    <row r="99" spans="1:46" ht="12.75" customHeight="1">
      <c r="A99" s="5"/>
      <c r="B99" s="246">
        <v>4</v>
      </c>
      <c r="C99" s="264" t="s">
        <v>308</v>
      </c>
      <c r="D99" s="264"/>
      <c r="E99" s="264" t="s">
        <v>328</v>
      </c>
      <c r="F99" s="264"/>
      <c r="G99" s="247" t="s">
        <v>150</v>
      </c>
      <c r="H99" s="137" t="s">
        <v>176</v>
      </c>
      <c r="I99" s="245">
        <v>1</v>
      </c>
      <c r="J99" s="245">
        <v>0</v>
      </c>
      <c r="K99" s="6"/>
      <c r="L99" s="26"/>
      <c r="M99" s="5"/>
      <c r="N99" s="246">
        <v>4</v>
      </c>
      <c r="O99" s="264" t="s">
        <v>342</v>
      </c>
      <c r="P99" s="264"/>
      <c r="Q99" s="264" t="s">
        <v>345</v>
      </c>
      <c r="R99" s="264"/>
      <c r="S99" s="247" t="s">
        <v>150</v>
      </c>
      <c r="T99" s="161" t="s">
        <v>302</v>
      </c>
      <c r="U99" s="245">
        <v>1</v>
      </c>
      <c r="V99" s="245">
        <v>0</v>
      </c>
      <c r="W99" s="6"/>
      <c r="X99" s="5"/>
      <c r="Y99" s="246">
        <v>4</v>
      </c>
      <c r="Z99" s="264" t="s">
        <v>350</v>
      </c>
      <c r="AA99" s="264"/>
      <c r="AB99" s="264" t="s">
        <v>328</v>
      </c>
      <c r="AC99" s="264"/>
      <c r="AD99" s="247" t="s">
        <v>150</v>
      </c>
      <c r="AE99" s="161" t="s">
        <v>154</v>
      </c>
      <c r="AF99" s="245">
        <v>1</v>
      </c>
      <c r="AG99" s="245">
        <v>0</v>
      </c>
      <c r="AH99" s="6"/>
      <c r="AI99" s="26"/>
      <c r="AJ99" s="5"/>
      <c r="AK99" s="246">
        <v>4</v>
      </c>
      <c r="AL99" s="264" t="s">
        <v>295</v>
      </c>
      <c r="AM99" s="264"/>
      <c r="AN99" s="264" t="s">
        <v>308</v>
      </c>
      <c r="AO99" s="264"/>
      <c r="AP99" s="247" t="s">
        <v>151</v>
      </c>
      <c r="AQ99" s="219" t="s">
        <v>316</v>
      </c>
      <c r="AR99" s="245">
        <v>0</v>
      </c>
      <c r="AS99" s="245">
        <v>1</v>
      </c>
      <c r="AT99" s="6"/>
    </row>
    <row r="100" spans="1:46">
      <c r="A100" s="5"/>
      <c r="B100" s="246"/>
      <c r="C100" s="264"/>
      <c r="D100" s="264"/>
      <c r="E100" s="264"/>
      <c r="F100" s="264"/>
      <c r="G100" s="247"/>
      <c r="H100" s="137" t="s">
        <v>179</v>
      </c>
      <c r="I100" s="245"/>
      <c r="J100" s="245"/>
      <c r="K100" s="6"/>
      <c r="L100" s="26"/>
      <c r="M100" s="5"/>
      <c r="N100" s="246"/>
      <c r="O100" s="264"/>
      <c r="P100" s="264"/>
      <c r="Q100" s="264"/>
      <c r="R100" s="264"/>
      <c r="S100" s="247"/>
      <c r="T100" s="161" t="s">
        <v>177</v>
      </c>
      <c r="U100" s="245"/>
      <c r="V100" s="245"/>
      <c r="W100" s="6"/>
      <c r="X100" s="5"/>
      <c r="Y100" s="246"/>
      <c r="Z100" s="264"/>
      <c r="AA100" s="264"/>
      <c r="AB100" s="264"/>
      <c r="AC100" s="264"/>
      <c r="AD100" s="247"/>
      <c r="AE100" s="161" t="s">
        <v>154</v>
      </c>
      <c r="AF100" s="245"/>
      <c r="AG100" s="245"/>
      <c r="AH100" s="6"/>
      <c r="AI100" s="26"/>
      <c r="AJ100" s="5"/>
      <c r="AK100" s="246"/>
      <c r="AL100" s="264"/>
      <c r="AM100" s="264"/>
      <c r="AN100" s="264"/>
      <c r="AO100" s="264"/>
      <c r="AP100" s="247"/>
      <c r="AQ100" s="219" t="s">
        <v>158</v>
      </c>
      <c r="AR100" s="245"/>
      <c r="AS100" s="245"/>
      <c r="AT100" s="6"/>
    </row>
    <row r="101" spans="1:46">
      <c r="A101" s="5"/>
      <c r="B101" s="246"/>
      <c r="C101" s="264"/>
      <c r="D101" s="264"/>
      <c r="E101" s="264"/>
      <c r="F101" s="264"/>
      <c r="G101" s="247"/>
      <c r="H101" s="137"/>
      <c r="I101" s="245"/>
      <c r="J101" s="245"/>
      <c r="K101" s="6"/>
      <c r="L101" s="26"/>
      <c r="M101" s="5"/>
      <c r="N101" s="246"/>
      <c r="O101" s="264"/>
      <c r="P101" s="264"/>
      <c r="Q101" s="264"/>
      <c r="R101" s="264"/>
      <c r="S101" s="247"/>
      <c r="T101" s="128"/>
      <c r="U101" s="245"/>
      <c r="V101" s="245"/>
      <c r="W101" s="6"/>
      <c r="X101" s="5"/>
      <c r="Y101" s="246"/>
      <c r="Z101" s="264"/>
      <c r="AA101" s="264"/>
      <c r="AB101" s="264"/>
      <c r="AC101" s="264"/>
      <c r="AD101" s="247"/>
      <c r="AE101" s="161"/>
      <c r="AF101" s="245"/>
      <c r="AG101" s="245"/>
      <c r="AH101" s="6"/>
      <c r="AI101" s="26"/>
      <c r="AJ101" s="5"/>
      <c r="AK101" s="246"/>
      <c r="AL101" s="264"/>
      <c r="AM101" s="264"/>
      <c r="AN101" s="264"/>
      <c r="AO101" s="264"/>
      <c r="AP101" s="247"/>
      <c r="AQ101" s="219"/>
      <c r="AR101" s="245"/>
      <c r="AS101" s="245"/>
      <c r="AT101" s="6"/>
    </row>
    <row r="102" spans="1:46" ht="12.75" customHeight="1">
      <c r="A102" s="5"/>
      <c r="B102" s="247" t="s">
        <v>2</v>
      </c>
      <c r="C102" s="264" t="s">
        <v>309</v>
      </c>
      <c r="D102" s="264"/>
      <c r="E102" s="264" t="s">
        <v>338</v>
      </c>
      <c r="F102" s="264"/>
      <c r="G102" s="247" t="s">
        <v>150</v>
      </c>
      <c r="H102" s="137" t="s">
        <v>203</v>
      </c>
      <c r="I102" s="245">
        <v>1</v>
      </c>
      <c r="J102" s="245">
        <v>0</v>
      </c>
      <c r="K102" s="6"/>
      <c r="L102" s="26"/>
      <c r="M102" s="5"/>
      <c r="N102" s="247" t="s">
        <v>2</v>
      </c>
      <c r="O102" s="264" t="s">
        <v>343</v>
      </c>
      <c r="P102" s="264"/>
      <c r="Q102" s="264" t="s">
        <v>301</v>
      </c>
      <c r="R102" s="264"/>
      <c r="S102" s="247" t="s">
        <v>198</v>
      </c>
      <c r="T102" s="161" t="s">
        <v>346</v>
      </c>
      <c r="U102" s="245">
        <v>1</v>
      </c>
      <c r="V102" s="245">
        <v>0</v>
      </c>
      <c r="W102" s="6"/>
      <c r="X102" s="5"/>
      <c r="Y102" s="247" t="s">
        <v>2</v>
      </c>
      <c r="Z102" s="264" t="s">
        <v>314</v>
      </c>
      <c r="AA102" s="264"/>
      <c r="AB102" s="264" t="s">
        <v>351</v>
      </c>
      <c r="AC102" s="264"/>
      <c r="AD102" s="247" t="s">
        <v>150</v>
      </c>
      <c r="AE102" s="161" t="s">
        <v>289</v>
      </c>
      <c r="AF102" s="245">
        <v>1</v>
      </c>
      <c r="AG102" s="245">
        <v>0</v>
      </c>
      <c r="AH102" s="6"/>
      <c r="AI102" s="26"/>
      <c r="AJ102" s="5"/>
      <c r="AK102" s="247" t="s">
        <v>2</v>
      </c>
      <c r="AL102" s="264" t="s">
        <v>296</v>
      </c>
      <c r="AM102" s="264"/>
      <c r="AN102" s="264" t="s">
        <v>309</v>
      </c>
      <c r="AO102" s="264"/>
      <c r="AP102" s="247" t="s">
        <v>172</v>
      </c>
      <c r="AQ102" s="219" t="s">
        <v>186</v>
      </c>
      <c r="AR102" s="245">
        <v>0</v>
      </c>
      <c r="AS102" s="245">
        <v>1</v>
      </c>
      <c r="AT102" s="6"/>
    </row>
    <row r="103" spans="1:46">
      <c r="A103" s="5"/>
      <c r="B103" s="247"/>
      <c r="C103" s="264"/>
      <c r="D103" s="264"/>
      <c r="E103" s="264"/>
      <c r="F103" s="264"/>
      <c r="G103" s="247"/>
      <c r="H103" s="137" t="s">
        <v>177</v>
      </c>
      <c r="I103" s="245"/>
      <c r="J103" s="245"/>
      <c r="K103" s="6"/>
      <c r="L103" s="26"/>
      <c r="M103" s="5"/>
      <c r="N103" s="247"/>
      <c r="O103" s="264"/>
      <c r="P103" s="264"/>
      <c r="Q103" s="264"/>
      <c r="R103" s="264"/>
      <c r="S103" s="247"/>
      <c r="T103" s="161" t="s">
        <v>178</v>
      </c>
      <c r="U103" s="245"/>
      <c r="V103" s="245"/>
      <c r="W103" s="6"/>
      <c r="X103" s="5"/>
      <c r="Y103" s="247"/>
      <c r="Z103" s="264"/>
      <c r="AA103" s="264"/>
      <c r="AB103" s="264"/>
      <c r="AC103" s="264"/>
      <c r="AD103" s="247"/>
      <c r="AE103" s="161" t="s">
        <v>155</v>
      </c>
      <c r="AF103" s="245"/>
      <c r="AG103" s="245"/>
      <c r="AH103" s="6"/>
      <c r="AI103" s="26"/>
      <c r="AJ103" s="5"/>
      <c r="AK103" s="247"/>
      <c r="AL103" s="264"/>
      <c r="AM103" s="264"/>
      <c r="AN103" s="264"/>
      <c r="AO103" s="264"/>
      <c r="AP103" s="247"/>
      <c r="AQ103" s="219" t="s">
        <v>175</v>
      </c>
      <c r="AR103" s="245"/>
      <c r="AS103" s="245"/>
      <c r="AT103" s="6"/>
    </row>
    <row r="104" spans="1:46">
      <c r="A104" s="5"/>
      <c r="B104" s="247"/>
      <c r="C104" s="264"/>
      <c r="D104" s="264"/>
      <c r="E104" s="264"/>
      <c r="F104" s="264"/>
      <c r="G104" s="247"/>
      <c r="H104" s="137"/>
      <c r="I104" s="245"/>
      <c r="J104" s="245"/>
      <c r="K104" s="6"/>
      <c r="L104" s="26"/>
      <c r="M104" s="5"/>
      <c r="N104" s="247"/>
      <c r="O104" s="264"/>
      <c r="P104" s="264"/>
      <c r="Q104" s="264"/>
      <c r="R104" s="264"/>
      <c r="S104" s="247"/>
      <c r="T104" s="161" t="s">
        <v>176</v>
      </c>
      <c r="U104" s="245"/>
      <c r="V104" s="245"/>
      <c r="W104" s="6"/>
      <c r="X104" s="5"/>
      <c r="Y104" s="247"/>
      <c r="Z104" s="264"/>
      <c r="AA104" s="264"/>
      <c r="AB104" s="264"/>
      <c r="AC104" s="264"/>
      <c r="AD104" s="247"/>
      <c r="AE104" s="161"/>
      <c r="AF104" s="245"/>
      <c r="AG104" s="245"/>
      <c r="AH104" s="6"/>
      <c r="AI104" s="26"/>
      <c r="AJ104" s="5"/>
      <c r="AK104" s="247"/>
      <c r="AL104" s="264"/>
      <c r="AM104" s="264"/>
      <c r="AN104" s="264"/>
      <c r="AO104" s="264"/>
      <c r="AP104" s="247"/>
      <c r="AQ104" s="219" t="s">
        <v>352</v>
      </c>
      <c r="AR104" s="245"/>
      <c r="AS104" s="245"/>
      <c r="AT104" s="6"/>
    </row>
    <row r="105" spans="1:46">
      <c r="A105" s="5"/>
      <c r="B105" s="8"/>
      <c r="C105" s="8"/>
      <c r="D105" s="8"/>
      <c r="E105" s="273" t="s">
        <v>13</v>
      </c>
      <c r="F105" s="273"/>
      <c r="G105" s="43" t="str">
        <f>VALUE(SUM(LEFT(G90,SEARCH(":",G90)-1),LEFT(G93,SEARCH(":",G93)-1),LEFT(G96,SEARCH(":",G96)-1),LEFT(G99,SEARCH(":",G99)-1),LEFT(G102,SEARCH(":",G102)-1)))&amp;":"&amp;VALUE(SUM(RIGHT(G90,SEARCH(":",G90)-1),RIGHT(G93,SEARCH(":",G93)-1),RIGHT(G96,SEARCH(":",G96)-1),RIGHT(G99,SEARCH(":",G99)-1),RIGHT(G102,SEARCH(":",G102)-1)))</f>
        <v>10:0</v>
      </c>
      <c r="H105" s="25"/>
      <c r="I105" s="43">
        <f>SUM(I90:I104)</f>
        <v>5</v>
      </c>
      <c r="J105" s="43">
        <f>SUM(J90:J104)</f>
        <v>0</v>
      </c>
      <c r="K105" s="6"/>
      <c r="L105" s="26"/>
      <c r="M105" s="5"/>
      <c r="N105" s="8"/>
      <c r="O105" s="8"/>
      <c r="P105" s="8"/>
      <c r="Q105" s="273" t="s">
        <v>13</v>
      </c>
      <c r="R105" s="273"/>
      <c r="S105" s="43" t="str">
        <f>VALUE(SUM(LEFT(S90,SEARCH(":",S90)-1),LEFT(S93,SEARCH(":",S93)-1),LEFT(S96,SEARCH(":",S96)-1),LEFT(S99,SEARCH(":",S99)-1),LEFT(S102,SEARCH(":",S102)-1)))&amp;":"&amp;VALUE(SUM(RIGHT(S90,SEARCH(":",S90)-1),RIGHT(S93,SEARCH(":",S93)-1),RIGHT(S96,SEARCH(":",S96)-1),RIGHT(S99,SEARCH(":",S99)-1),RIGHT(S102,SEARCH(":",S102)-1)))</f>
        <v>10:2</v>
      </c>
      <c r="T105" s="25"/>
      <c r="U105" s="43">
        <f>SUM(U90:U104)</f>
        <v>5</v>
      </c>
      <c r="V105" s="43">
        <f>SUM(V90:V104)</f>
        <v>0</v>
      </c>
      <c r="W105" s="6"/>
      <c r="X105" s="5"/>
      <c r="Y105" s="8"/>
      <c r="Z105" s="8"/>
      <c r="AA105" s="8"/>
      <c r="AB105" s="273" t="s">
        <v>13</v>
      </c>
      <c r="AC105" s="273"/>
      <c r="AD105" s="43" t="str">
        <f>VALUE(SUM(LEFT(AD90,SEARCH(":",AD90)-1),LEFT(AD93,SEARCH(":",AD93)-1),LEFT(AD96,SEARCH(":",AD96)-1),LEFT(AD99,SEARCH(":",AD99)-1),LEFT(AD102,SEARCH(":",AD102)-1)))&amp;":"&amp;VALUE(SUM(RIGHT(AD90,SEARCH(":",AD90)-1),RIGHT(AD93,SEARCH(":",AD93)-1),RIGHT(AD96,SEARCH(":",AD96)-1),RIGHT(AD99,SEARCH(":",AD99)-1),RIGHT(AD102,SEARCH(":",AD102)-1)))</f>
        <v>10:0</v>
      </c>
      <c r="AE105" s="25"/>
      <c r="AF105" s="43">
        <f>SUM(AF90:AF104)</f>
        <v>5</v>
      </c>
      <c r="AG105" s="43">
        <f>SUM(AG90:AG104)</f>
        <v>0</v>
      </c>
      <c r="AH105" s="6"/>
      <c r="AI105" s="26"/>
      <c r="AJ105" s="5"/>
      <c r="AK105" s="8"/>
      <c r="AL105" s="8"/>
      <c r="AM105" s="8"/>
      <c r="AN105" s="273" t="s">
        <v>13</v>
      </c>
      <c r="AO105" s="273"/>
      <c r="AP105" s="43" t="str">
        <f>VALUE(SUM(LEFT(AP90,SEARCH(":",AP90)-1),LEFT(AP93,SEARCH(":",AP93)-1),LEFT(AP96,SEARCH(":",AP96)-1),LEFT(AP99,SEARCH(":",AP99)-1),LEFT(AP102,SEARCH(":",AP102)-1)))&amp;":"&amp;VALUE(SUM(RIGHT(AP90,SEARCH(":",AP90)-1),RIGHT(AP93,SEARCH(":",AP93)-1),RIGHT(AP96,SEARCH(":",AP96)-1),RIGHT(AP99,SEARCH(":",AP99)-1),RIGHT(AP102,SEARCH(":",AP102)-1)))</f>
        <v>6:6</v>
      </c>
      <c r="AQ105" s="25"/>
      <c r="AR105" s="43">
        <f>SUM(AR90:AR104)</f>
        <v>2</v>
      </c>
      <c r="AS105" s="43">
        <f>SUM(AS90:AS104)</f>
        <v>3</v>
      </c>
      <c r="AT105" s="6"/>
    </row>
    <row r="106" spans="1:46">
      <c r="A106" s="5"/>
      <c r="B106" s="8"/>
      <c r="C106" s="8"/>
      <c r="D106" s="8"/>
      <c r="E106" s="8"/>
      <c r="F106" s="8"/>
      <c r="G106" s="8"/>
      <c r="H106" s="8"/>
      <c r="J106" s="8"/>
      <c r="K106" s="6"/>
      <c r="L106" s="26"/>
      <c r="M106" s="5"/>
      <c r="N106" s="8"/>
      <c r="O106" s="8"/>
      <c r="P106" s="8"/>
      <c r="Q106" s="8"/>
      <c r="R106" s="8"/>
      <c r="S106" s="8"/>
      <c r="T106" s="8"/>
      <c r="V106" s="8"/>
      <c r="W106" s="6"/>
      <c r="X106" s="5"/>
      <c r="Y106" s="8"/>
      <c r="Z106" s="8"/>
      <c r="AA106" s="8"/>
      <c r="AB106" s="8"/>
      <c r="AC106" s="8"/>
      <c r="AD106" s="8"/>
      <c r="AE106" s="8"/>
      <c r="AG106" s="8"/>
      <c r="AH106" s="6"/>
      <c r="AI106" s="26"/>
      <c r="AJ106" s="5"/>
      <c r="AK106" s="8"/>
      <c r="AL106" s="8"/>
      <c r="AM106" s="8"/>
      <c r="AN106" s="8"/>
      <c r="AO106" s="8"/>
      <c r="AP106" s="8"/>
      <c r="AQ106" s="8"/>
      <c r="AR106" s="61"/>
      <c r="AS106" s="8"/>
      <c r="AT106" s="6"/>
    </row>
    <row r="107" spans="1:46">
      <c r="A107" s="5"/>
      <c r="B107" s="8"/>
      <c r="C107" s="8"/>
      <c r="D107" s="8"/>
      <c r="E107" s="265" t="str">
        <f>IF(I105&gt;J105,C88,E88)</f>
        <v>КузГТУ</v>
      </c>
      <c r="F107" s="266"/>
      <c r="G107" s="267"/>
      <c r="H107" s="8"/>
      <c r="I107" s="8"/>
      <c r="J107" s="271" t="str">
        <f>VALUE(MAX(I105:J105))&amp;":"&amp;VALUE(MIN(I105:J105))</f>
        <v>5:0</v>
      </c>
      <c r="K107" s="6"/>
      <c r="L107" s="26"/>
      <c r="M107" s="5"/>
      <c r="N107" s="8"/>
      <c r="O107" s="8"/>
      <c r="P107" s="8"/>
      <c r="Q107" s="265" t="str">
        <f>IF(U105&gt;V105,O88,Q88)</f>
        <v>Томск</v>
      </c>
      <c r="R107" s="266"/>
      <c r="S107" s="267"/>
      <c r="T107" s="8"/>
      <c r="U107" s="8"/>
      <c r="V107" s="271" t="str">
        <f>VALUE(MAX(U105:V105))&amp;":"&amp;VALUE(MIN(U105:V105))</f>
        <v>5:0</v>
      </c>
      <c r="W107" s="6"/>
      <c r="X107" s="5"/>
      <c r="Y107" s="8"/>
      <c r="Z107" s="8"/>
      <c r="AA107" s="8"/>
      <c r="AB107" s="265" t="str">
        <f>IF(AF105&gt;AG105,Z88,AB88)</f>
        <v>#Не_лыком</v>
      </c>
      <c r="AC107" s="266"/>
      <c r="AD107" s="267"/>
      <c r="AE107" s="8"/>
      <c r="AF107" s="8"/>
      <c r="AG107" s="271" t="str">
        <f>VALUE(MAX(AF105:AG105))&amp;":"&amp;VALUE(MIN(AF105:AG105))</f>
        <v>5:0</v>
      </c>
      <c r="AH107" s="6"/>
      <c r="AI107" s="26"/>
      <c r="AJ107" s="5"/>
      <c r="AK107" s="8"/>
      <c r="AL107" s="8"/>
      <c r="AM107" s="8"/>
      <c r="AN107" s="265" t="str">
        <f>IF(AR105&gt;AS105,AL88,AN88)</f>
        <v>КузГТУ</v>
      </c>
      <c r="AO107" s="266"/>
      <c r="AP107" s="267"/>
      <c r="AQ107" s="8"/>
      <c r="AR107" s="8"/>
      <c r="AS107" s="271" t="str">
        <f>VALUE(MAX(AR105:AS105))&amp;":"&amp;VALUE(MIN(AR105:AS105))</f>
        <v>3:2</v>
      </c>
      <c r="AT107" s="6"/>
    </row>
    <row r="108" spans="1:46">
      <c r="A108" s="5"/>
      <c r="B108" s="262" t="s">
        <v>14</v>
      </c>
      <c r="C108" s="262"/>
      <c r="D108" s="262"/>
      <c r="E108" s="268"/>
      <c r="F108" s="269"/>
      <c r="G108" s="270"/>
      <c r="H108" s="259" t="s">
        <v>15</v>
      </c>
      <c r="I108" s="259"/>
      <c r="J108" s="272"/>
      <c r="K108" s="6"/>
      <c r="L108" s="26"/>
      <c r="M108" s="5"/>
      <c r="N108" s="262" t="s">
        <v>14</v>
      </c>
      <c r="O108" s="262"/>
      <c r="P108" s="262"/>
      <c r="Q108" s="268"/>
      <c r="R108" s="269"/>
      <c r="S108" s="270"/>
      <c r="T108" s="259" t="s">
        <v>15</v>
      </c>
      <c r="U108" s="259"/>
      <c r="V108" s="272"/>
      <c r="W108" s="6"/>
      <c r="X108" s="5"/>
      <c r="Y108" s="262" t="s">
        <v>14</v>
      </c>
      <c r="Z108" s="262"/>
      <c r="AA108" s="262"/>
      <c r="AB108" s="268"/>
      <c r="AC108" s="269"/>
      <c r="AD108" s="270"/>
      <c r="AE108" s="259" t="s">
        <v>15</v>
      </c>
      <c r="AF108" s="259"/>
      <c r="AG108" s="272"/>
      <c r="AH108" s="6"/>
      <c r="AI108" s="26"/>
      <c r="AJ108" s="5"/>
      <c r="AK108" s="262" t="s">
        <v>14</v>
      </c>
      <c r="AL108" s="262"/>
      <c r="AM108" s="262"/>
      <c r="AN108" s="268"/>
      <c r="AO108" s="269"/>
      <c r="AP108" s="270"/>
      <c r="AQ108" s="259" t="s">
        <v>15</v>
      </c>
      <c r="AR108" s="259"/>
      <c r="AS108" s="272"/>
      <c r="AT108" s="6"/>
    </row>
    <row r="109" spans="1:46">
      <c r="A109" s="5"/>
      <c r="B109" s="130"/>
      <c r="C109" s="130"/>
      <c r="D109" s="130"/>
      <c r="E109" s="17"/>
      <c r="F109" s="17"/>
      <c r="G109" s="17"/>
      <c r="H109" s="129"/>
      <c r="I109" s="44"/>
      <c r="J109" s="18"/>
      <c r="K109" s="6"/>
      <c r="L109" s="26"/>
      <c r="M109" s="5"/>
      <c r="N109" s="130"/>
      <c r="O109" s="130"/>
      <c r="P109" s="130"/>
      <c r="Q109" s="17"/>
      <c r="R109" s="17"/>
      <c r="S109" s="17"/>
      <c r="T109" s="129"/>
      <c r="U109" s="129"/>
      <c r="V109" s="18"/>
      <c r="W109" s="6"/>
      <c r="X109" s="5"/>
      <c r="Y109" s="130"/>
      <c r="Z109" s="130"/>
      <c r="AA109" s="130"/>
      <c r="AB109" s="17"/>
      <c r="AC109" s="17"/>
      <c r="AD109" s="17"/>
      <c r="AE109" s="129"/>
      <c r="AF109" s="44"/>
      <c r="AG109" s="18"/>
      <c r="AH109" s="6"/>
      <c r="AI109" s="26"/>
      <c r="AJ109" s="5"/>
      <c r="AK109" s="217"/>
      <c r="AL109" s="217"/>
      <c r="AM109" s="217"/>
      <c r="AN109" s="17"/>
      <c r="AO109" s="17"/>
      <c r="AP109" s="17"/>
      <c r="AQ109" s="218"/>
      <c r="AR109" s="218"/>
      <c r="AS109" s="18"/>
      <c r="AT109" s="6"/>
    </row>
    <row r="110" spans="1:46">
      <c r="A110" s="5"/>
      <c r="B110" s="130"/>
      <c r="C110" s="263" t="s">
        <v>3</v>
      </c>
      <c r="D110" s="263"/>
      <c r="E110" s="263"/>
      <c r="F110" s="19"/>
      <c r="G110" s="19"/>
      <c r="H110" s="263" t="s">
        <v>17</v>
      </c>
      <c r="I110" s="263"/>
      <c r="J110" s="18"/>
      <c r="K110" s="6"/>
      <c r="L110" s="26"/>
      <c r="M110" s="5"/>
      <c r="N110" s="130"/>
      <c r="O110" s="263" t="s">
        <v>3</v>
      </c>
      <c r="P110" s="263"/>
      <c r="Q110" s="263"/>
      <c r="R110" s="19"/>
      <c r="S110" s="19"/>
      <c r="T110" s="263" t="s">
        <v>17</v>
      </c>
      <c r="U110" s="263"/>
      <c r="V110" s="18"/>
      <c r="W110" s="6"/>
      <c r="X110" s="5"/>
      <c r="Y110" s="130"/>
      <c r="Z110" s="263" t="s">
        <v>3</v>
      </c>
      <c r="AA110" s="263"/>
      <c r="AB110" s="263"/>
      <c r="AC110" s="19"/>
      <c r="AD110" s="19"/>
      <c r="AE110" s="263" t="s">
        <v>17</v>
      </c>
      <c r="AF110" s="263"/>
      <c r="AG110" s="18"/>
      <c r="AH110" s="6"/>
      <c r="AI110" s="26"/>
      <c r="AJ110" s="5"/>
      <c r="AK110" s="217"/>
      <c r="AL110" s="263" t="s">
        <v>3</v>
      </c>
      <c r="AM110" s="263"/>
      <c r="AN110" s="263"/>
      <c r="AO110" s="19"/>
      <c r="AP110" s="19"/>
      <c r="AQ110" s="263" t="s">
        <v>17</v>
      </c>
      <c r="AR110" s="263"/>
      <c r="AS110" s="18"/>
      <c r="AT110" s="6"/>
    </row>
    <row r="111" spans="1:46">
      <c r="A111" s="5"/>
      <c r="B111" s="8"/>
      <c r="C111" s="24"/>
      <c r="D111" s="24"/>
      <c r="E111" s="24"/>
      <c r="F111" s="8"/>
      <c r="G111" s="8"/>
      <c r="H111" s="24"/>
      <c r="I111" s="24"/>
      <c r="J111" s="8"/>
      <c r="K111" s="6"/>
      <c r="L111" s="26"/>
      <c r="M111" s="5"/>
      <c r="N111" s="8"/>
      <c r="O111" s="24"/>
      <c r="P111" s="24"/>
      <c r="Q111" s="24"/>
      <c r="R111" s="8"/>
      <c r="S111" s="8"/>
      <c r="T111" s="24"/>
      <c r="U111" s="24"/>
      <c r="V111" s="8"/>
      <c r="W111" s="6"/>
      <c r="X111" s="5"/>
      <c r="Y111" s="8"/>
      <c r="Z111" s="24"/>
      <c r="AA111" s="24"/>
      <c r="AB111" s="24"/>
      <c r="AC111" s="8"/>
      <c r="AD111" s="8"/>
      <c r="AE111" s="24"/>
      <c r="AF111" s="24"/>
      <c r="AG111" s="8"/>
      <c r="AH111" s="6"/>
      <c r="AI111" s="26"/>
      <c r="AJ111" s="5"/>
      <c r="AK111" s="8"/>
      <c r="AL111" s="24"/>
      <c r="AM111" s="24"/>
      <c r="AN111" s="24"/>
      <c r="AO111" s="8"/>
      <c r="AP111" s="8"/>
      <c r="AQ111" s="24"/>
      <c r="AR111" s="24"/>
      <c r="AS111" s="8"/>
      <c r="AT111" s="6"/>
    </row>
    <row r="112" spans="1:46" ht="13.5" thickBot="1">
      <c r="A112" s="20"/>
      <c r="B112" s="134"/>
      <c r="C112" s="274" t="s">
        <v>38</v>
      </c>
      <c r="D112" s="274"/>
      <c r="E112" s="274"/>
      <c r="F112" s="53"/>
      <c r="G112" s="53"/>
      <c r="H112" s="274"/>
      <c r="I112" s="274"/>
      <c r="J112" s="134"/>
      <c r="K112" s="54"/>
      <c r="L112" s="55"/>
      <c r="M112" s="118"/>
      <c r="N112" s="134"/>
      <c r="O112" s="274" t="s">
        <v>38</v>
      </c>
      <c r="P112" s="274"/>
      <c r="Q112" s="274"/>
      <c r="R112" s="53"/>
      <c r="S112" s="53"/>
      <c r="T112" s="274"/>
      <c r="U112" s="274"/>
      <c r="V112" s="134"/>
      <c r="W112" s="22"/>
      <c r="X112" s="20"/>
      <c r="Y112" s="134"/>
      <c r="Z112" s="274" t="s">
        <v>38</v>
      </c>
      <c r="AA112" s="274"/>
      <c r="AB112" s="274"/>
      <c r="AC112" s="53"/>
      <c r="AD112" s="53"/>
      <c r="AE112" s="274"/>
      <c r="AF112" s="274"/>
      <c r="AG112" s="134"/>
      <c r="AH112" s="54"/>
      <c r="AI112" s="55"/>
      <c r="AJ112" s="118"/>
      <c r="AK112" s="224"/>
      <c r="AL112" s="274" t="s">
        <v>38</v>
      </c>
      <c r="AM112" s="274"/>
      <c r="AN112" s="274"/>
      <c r="AO112" s="53"/>
      <c r="AP112" s="53"/>
      <c r="AQ112" s="274"/>
      <c r="AR112" s="274"/>
      <c r="AS112" s="224"/>
      <c r="AT112" s="22"/>
    </row>
    <row r="113" spans="1:46">
      <c r="A113" s="47" t="s">
        <v>37</v>
      </c>
      <c r="B113" s="260" t="s">
        <v>40</v>
      </c>
      <c r="C113" s="260"/>
      <c r="D113" s="260"/>
      <c r="E113" s="260"/>
      <c r="F113" s="260"/>
      <c r="G113" s="260"/>
      <c r="H113" s="260"/>
      <c r="I113" s="260"/>
      <c r="J113" s="260"/>
      <c r="K113" s="3"/>
      <c r="L113" s="2"/>
      <c r="M113" s="47" t="s">
        <v>37</v>
      </c>
      <c r="N113" s="260" t="s">
        <v>40</v>
      </c>
      <c r="O113" s="260"/>
      <c r="P113" s="260"/>
      <c r="Q113" s="260"/>
      <c r="R113" s="260"/>
      <c r="S113" s="260"/>
      <c r="T113" s="260"/>
      <c r="U113" s="260"/>
      <c r="V113" s="260"/>
      <c r="W113" s="3"/>
      <c r="X113" s="47" t="s">
        <v>37</v>
      </c>
      <c r="Y113" s="260" t="s">
        <v>40</v>
      </c>
      <c r="Z113" s="260"/>
      <c r="AA113" s="260"/>
      <c r="AB113" s="260"/>
      <c r="AC113" s="260"/>
      <c r="AD113" s="260"/>
      <c r="AE113" s="260"/>
      <c r="AF113" s="260"/>
      <c r="AG113" s="260"/>
      <c r="AH113" s="3"/>
      <c r="AI113" s="2"/>
      <c r="AJ113" s="47"/>
      <c r="AK113" s="160"/>
      <c r="AL113" s="160"/>
      <c r="AM113" s="160"/>
      <c r="AN113" s="160"/>
      <c r="AO113" s="160"/>
      <c r="AP113" s="160"/>
      <c r="AQ113" s="160"/>
      <c r="AR113" s="160"/>
      <c r="AS113" s="160"/>
      <c r="AT113" s="3"/>
    </row>
    <row r="114" spans="1:46">
      <c r="A114" s="5"/>
      <c r="B114" s="261" t="s">
        <v>16</v>
      </c>
      <c r="C114" s="261"/>
      <c r="D114" s="261"/>
      <c r="E114" s="261"/>
      <c r="F114" s="261"/>
      <c r="G114" s="261"/>
      <c r="H114" s="261"/>
      <c r="I114" s="261"/>
      <c r="J114" s="261"/>
      <c r="K114" s="6"/>
      <c r="L114" s="26"/>
      <c r="M114" s="5"/>
      <c r="N114" s="261" t="s">
        <v>16</v>
      </c>
      <c r="O114" s="261"/>
      <c r="P114" s="261"/>
      <c r="Q114" s="261"/>
      <c r="R114" s="261"/>
      <c r="S114" s="261"/>
      <c r="T114" s="261"/>
      <c r="U114" s="261"/>
      <c r="V114" s="261"/>
      <c r="W114" s="6"/>
      <c r="X114" s="5"/>
      <c r="Y114" s="261" t="s">
        <v>16</v>
      </c>
      <c r="Z114" s="261"/>
      <c r="AA114" s="261"/>
      <c r="AB114" s="261"/>
      <c r="AC114" s="261"/>
      <c r="AD114" s="261"/>
      <c r="AE114" s="261"/>
      <c r="AF114" s="261"/>
      <c r="AG114" s="261"/>
      <c r="AH114" s="6"/>
      <c r="AI114" s="26"/>
      <c r="AJ114" s="5"/>
      <c r="AK114" s="142"/>
      <c r="AL114" s="142"/>
      <c r="AM114" s="142"/>
      <c r="AN114" s="142"/>
      <c r="AO114" s="142"/>
      <c r="AP114" s="142"/>
      <c r="AQ114" s="142"/>
      <c r="AR114" s="142"/>
      <c r="AS114" s="142"/>
      <c r="AT114" s="6"/>
    </row>
    <row r="115" spans="1:46">
      <c r="A115" s="5"/>
      <c r="B115" s="261" t="s">
        <v>102</v>
      </c>
      <c r="C115" s="261"/>
      <c r="D115" s="261"/>
      <c r="E115" s="261"/>
      <c r="F115" s="261"/>
      <c r="G115" s="261"/>
      <c r="H115" s="261"/>
      <c r="I115" s="261"/>
      <c r="J115" s="261"/>
      <c r="K115" s="6"/>
      <c r="L115" s="26"/>
      <c r="M115" s="5"/>
      <c r="N115" s="261" t="s">
        <v>102</v>
      </c>
      <c r="O115" s="261"/>
      <c r="P115" s="261"/>
      <c r="Q115" s="261"/>
      <c r="R115" s="261"/>
      <c r="S115" s="261"/>
      <c r="T115" s="261"/>
      <c r="U115" s="261"/>
      <c r="V115" s="261"/>
      <c r="W115" s="6"/>
      <c r="X115" s="5"/>
      <c r="Y115" s="261" t="s">
        <v>102</v>
      </c>
      <c r="Z115" s="261"/>
      <c r="AA115" s="261"/>
      <c r="AB115" s="261"/>
      <c r="AC115" s="261"/>
      <c r="AD115" s="261"/>
      <c r="AE115" s="261"/>
      <c r="AF115" s="261"/>
      <c r="AG115" s="261"/>
      <c r="AH115" s="6"/>
      <c r="AI115" s="26"/>
      <c r="AJ115" s="5"/>
      <c r="AK115" s="142"/>
      <c r="AL115" s="142"/>
      <c r="AM115" s="142"/>
      <c r="AN115" s="142"/>
      <c r="AO115" s="142"/>
      <c r="AP115" s="142"/>
      <c r="AQ115" s="142"/>
      <c r="AR115" s="142"/>
      <c r="AS115" s="142"/>
      <c r="AT115" s="6"/>
    </row>
    <row r="116" spans="1:46" ht="12.75" customHeight="1">
      <c r="A116" s="5"/>
      <c r="B116" s="254" t="s">
        <v>99</v>
      </c>
      <c r="C116" s="254"/>
      <c r="D116" s="254"/>
      <c r="E116" s="254"/>
      <c r="F116" s="254"/>
      <c r="G116" s="254"/>
      <c r="H116" s="254"/>
      <c r="I116" s="254"/>
      <c r="J116" s="254"/>
      <c r="K116" s="6"/>
      <c r="L116" s="26"/>
      <c r="M116" s="5"/>
      <c r="N116" s="254" t="s">
        <v>99</v>
      </c>
      <c r="O116" s="254"/>
      <c r="P116" s="254"/>
      <c r="Q116" s="254"/>
      <c r="R116" s="254"/>
      <c r="S116" s="254"/>
      <c r="T116" s="254"/>
      <c r="U116" s="254"/>
      <c r="V116" s="254"/>
      <c r="W116" s="6"/>
      <c r="X116" s="5"/>
      <c r="Y116" s="254" t="s">
        <v>99</v>
      </c>
      <c r="Z116" s="254"/>
      <c r="AA116" s="254"/>
      <c r="AB116" s="254"/>
      <c r="AC116" s="254"/>
      <c r="AD116" s="254"/>
      <c r="AE116" s="254"/>
      <c r="AF116" s="254"/>
      <c r="AG116" s="254"/>
      <c r="AH116" s="6"/>
      <c r="AI116" s="26"/>
      <c r="AJ116" s="5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6"/>
    </row>
    <row r="117" spans="1:46" ht="12.75" customHeight="1">
      <c r="A117" s="5"/>
      <c r="B117" s="254"/>
      <c r="C117" s="254"/>
      <c r="D117" s="254"/>
      <c r="E117" s="254"/>
      <c r="F117" s="254"/>
      <c r="G117" s="254"/>
      <c r="H117" s="254"/>
      <c r="I117" s="254"/>
      <c r="J117" s="254"/>
      <c r="K117" s="6"/>
      <c r="L117" s="26"/>
      <c r="M117" s="5"/>
      <c r="N117" s="254"/>
      <c r="O117" s="254"/>
      <c r="P117" s="254"/>
      <c r="Q117" s="254"/>
      <c r="R117" s="254"/>
      <c r="S117" s="254"/>
      <c r="T117" s="254"/>
      <c r="U117" s="254"/>
      <c r="V117" s="254"/>
      <c r="W117" s="6"/>
      <c r="X117" s="5"/>
      <c r="Y117" s="254"/>
      <c r="Z117" s="254"/>
      <c r="AA117" s="254"/>
      <c r="AB117" s="254"/>
      <c r="AC117" s="254"/>
      <c r="AD117" s="254"/>
      <c r="AE117" s="254"/>
      <c r="AF117" s="254"/>
      <c r="AG117" s="254"/>
      <c r="AH117" s="6"/>
      <c r="AI117" s="26"/>
      <c r="AJ117" s="5"/>
      <c r="AK117" s="143"/>
      <c r="AL117" s="143"/>
      <c r="AM117" s="143"/>
      <c r="AN117" s="143"/>
      <c r="AO117" s="143"/>
      <c r="AP117" s="143"/>
      <c r="AQ117" s="143"/>
      <c r="AR117" s="143"/>
      <c r="AS117" s="143"/>
      <c r="AT117" s="6"/>
    </row>
    <row r="118" spans="1:46" ht="12.75" customHeight="1">
      <c r="A118" s="5"/>
      <c r="B118" s="254"/>
      <c r="C118" s="254"/>
      <c r="D118" s="254"/>
      <c r="E118" s="254"/>
      <c r="F118" s="254"/>
      <c r="G118" s="254"/>
      <c r="H118" s="254"/>
      <c r="I118" s="254"/>
      <c r="J118" s="254"/>
      <c r="K118" s="6"/>
      <c r="L118" s="26"/>
      <c r="M118" s="5"/>
      <c r="N118" s="254"/>
      <c r="O118" s="254"/>
      <c r="P118" s="254"/>
      <c r="Q118" s="254"/>
      <c r="R118" s="254"/>
      <c r="S118" s="254"/>
      <c r="T118" s="254"/>
      <c r="U118" s="254"/>
      <c r="V118" s="254"/>
      <c r="W118" s="6"/>
      <c r="X118" s="5"/>
      <c r="Y118" s="254"/>
      <c r="Z118" s="254"/>
      <c r="AA118" s="254"/>
      <c r="AB118" s="254"/>
      <c r="AC118" s="254"/>
      <c r="AD118" s="254"/>
      <c r="AE118" s="254"/>
      <c r="AF118" s="254"/>
      <c r="AG118" s="254"/>
      <c r="AH118" s="6"/>
      <c r="AI118" s="26"/>
      <c r="AJ118" s="5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6"/>
    </row>
    <row r="119" spans="1:46">
      <c r="A119" s="5"/>
      <c r="B119" s="131"/>
      <c r="C119" s="131"/>
      <c r="D119" s="131"/>
      <c r="E119" s="131"/>
      <c r="F119" s="131"/>
      <c r="G119" s="131"/>
      <c r="H119" s="131"/>
      <c r="I119" s="131"/>
      <c r="J119" s="131"/>
      <c r="K119" s="6"/>
      <c r="L119" s="26"/>
      <c r="M119" s="5"/>
      <c r="N119" s="131"/>
      <c r="O119" s="131"/>
      <c r="P119" s="131"/>
      <c r="Q119" s="131"/>
      <c r="R119" s="131"/>
      <c r="S119" s="131"/>
      <c r="T119" s="131"/>
      <c r="U119" s="131"/>
      <c r="V119" s="131"/>
      <c r="W119" s="6"/>
      <c r="X119" s="5"/>
      <c r="Y119" s="131"/>
      <c r="Z119" s="131"/>
      <c r="AA119" s="131"/>
      <c r="AB119" s="131"/>
      <c r="AC119" s="131"/>
      <c r="AD119" s="131"/>
      <c r="AE119" s="131"/>
      <c r="AF119" s="131"/>
      <c r="AG119" s="131"/>
      <c r="AH119" s="6"/>
      <c r="AI119" s="26"/>
      <c r="AJ119" s="5"/>
      <c r="AK119" s="131"/>
      <c r="AL119" s="131"/>
      <c r="AM119" s="131"/>
      <c r="AN119" s="131"/>
      <c r="AO119" s="131"/>
      <c r="AP119" s="131"/>
      <c r="AQ119" s="131"/>
      <c r="AR119" s="131"/>
      <c r="AS119" s="131"/>
      <c r="AT119" s="6"/>
    </row>
    <row r="120" spans="1:46">
      <c r="A120" s="5"/>
      <c r="B120" s="8"/>
      <c r="C120" s="255" t="s">
        <v>5</v>
      </c>
      <c r="D120" s="255"/>
      <c r="E120" s="255"/>
      <c r="F120" s="255"/>
      <c r="G120" s="255"/>
      <c r="H120" s="255"/>
      <c r="I120" s="255"/>
      <c r="J120" s="8"/>
      <c r="K120" s="6"/>
      <c r="L120" s="26"/>
      <c r="M120" s="5"/>
      <c r="N120" s="8"/>
      <c r="O120" s="255" t="s">
        <v>5</v>
      </c>
      <c r="P120" s="255"/>
      <c r="Q120" s="255"/>
      <c r="R120" s="255"/>
      <c r="S120" s="255"/>
      <c r="T120" s="255"/>
      <c r="U120" s="255"/>
      <c r="V120" s="8"/>
      <c r="W120" s="6"/>
      <c r="X120" s="5"/>
      <c r="Y120" s="8"/>
      <c r="Z120" s="255" t="s">
        <v>5</v>
      </c>
      <c r="AA120" s="255"/>
      <c r="AB120" s="255"/>
      <c r="AC120" s="255"/>
      <c r="AD120" s="255"/>
      <c r="AE120" s="255"/>
      <c r="AF120" s="255"/>
      <c r="AG120" s="8"/>
      <c r="AH120" s="6"/>
      <c r="AI120" s="26"/>
      <c r="AJ120" s="5"/>
      <c r="AK120" s="8"/>
      <c r="AL120" s="144"/>
      <c r="AM120" s="144"/>
      <c r="AN120" s="144"/>
      <c r="AO120" s="144"/>
      <c r="AP120" s="144"/>
      <c r="AQ120" s="144"/>
      <c r="AR120" s="144"/>
      <c r="AS120" s="8"/>
      <c r="AT120" s="6"/>
    </row>
    <row r="121" spans="1:46">
      <c r="A121" s="5"/>
      <c r="B121" s="8"/>
      <c r="C121" s="8"/>
      <c r="D121" s="8"/>
      <c r="E121" s="8"/>
      <c r="F121" s="8"/>
      <c r="G121" s="8"/>
      <c r="H121" s="8"/>
      <c r="I121" s="8"/>
      <c r="J121" s="8"/>
      <c r="K121" s="6"/>
      <c r="L121" s="26"/>
      <c r="M121" s="5"/>
      <c r="N121" s="8"/>
      <c r="O121" s="8"/>
      <c r="P121" s="8"/>
      <c r="Q121" s="8"/>
      <c r="R121" s="8"/>
      <c r="S121" s="8"/>
      <c r="T121" s="8"/>
      <c r="U121" s="8"/>
      <c r="V121" s="8"/>
      <c r="W121" s="6"/>
      <c r="X121" s="5"/>
      <c r="Y121" s="8"/>
      <c r="Z121" s="8"/>
      <c r="AA121" s="8"/>
      <c r="AB121" s="8"/>
      <c r="AC121" s="8"/>
      <c r="AD121" s="8"/>
      <c r="AE121" s="8"/>
      <c r="AF121" s="8"/>
      <c r="AG121" s="8"/>
      <c r="AH121" s="6"/>
      <c r="AI121" s="26"/>
      <c r="AJ121" s="5"/>
      <c r="AK121" s="8"/>
      <c r="AL121" s="8"/>
      <c r="AM121" s="8"/>
      <c r="AN121" s="8"/>
      <c r="AO121" s="8"/>
      <c r="AP121" s="8"/>
      <c r="AQ121" s="8"/>
      <c r="AR121" s="8"/>
      <c r="AS121" s="8"/>
      <c r="AT121" s="6"/>
    </row>
    <row r="122" spans="1:46">
      <c r="A122" s="256" t="s">
        <v>6</v>
      </c>
      <c r="B122" s="257"/>
      <c r="C122" s="28">
        <v>13</v>
      </c>
      <c r="D122" s="258" t="s">
        <v>7</v>
      </c>
      <c r="E122" s="259"/>
      <c r="F122" s="257"/>
      <c r="G122" s="29" t="s">
        <v>101</v>
      </c>
      <c r="H122" s="9" t="s">
        <v>8</v>
      </c>
      <c r="I122" s="28">
        <v>1</v>
      </c>
      <c r="J122" s="10"/>
      <c r="K122" s="6"/>
      <c r="L122" s="26"/>
      <c r="M122" s="256" t="s">
        <v>6</v>
      </c>
      <c r="N122" s="257"/>
      <c r="O122" s="28">
        <v>14</v>
      </c>
      <c r="P122" s="258" t="s">
        <v>7</v>
      </c>
      <c r="Q122" s="259"/>
      <c r="R122" s="257"/>
      <c r="S122" s="29" t="s">
        <v>101</v>
      </c>
      <c r="T122" s="9" t="s">
        <v>8</v>
      </c>
      <c r="U122" s="28">
        <v>2</v>
      </c>
      <c r="V122" s="10"/>
      <c r="W122" s="6"/>
      <c r="X122" s="256" t="s">
        <v>6</v>
      </c>
      <c r="Y122" s="257"/>
      <c r="Z122" s="28">
        <v>15</v>
      </c>
      <c r="AA122" s="258" t="s">
        <v>7</v>
      </c>
      <c r="AB122" s="259"/>
      <c r="AC122" s="257"/>
      <c r="AD122" s="29" t="s">
        <v>101</v>
      </c>
      <c r="AE122" s="9" t="s">
        <v>8</v>
      </c>
      <c r="AF122" s="28">
        <v>3</v>
      </c>
      <c r="AG122" s="10"/>
      <c r="AH122" s="6"/>
      <c r="AI122" s="26"/>
      <c r="AJ122" s="50"/>
      <c r="AK122" s="12"/>
      <c r="AL122" s="129"/>
      <c r="AM122" s="12"/>
      <c r="AN122" s="12"/>
      <c r="AO122" s="12"/>
      <c r="AP122" s="140"/>
      <c r="AQ122" s="12"/>
      <c r="AR122" s="129"/>
      <c r="AS122" s="10"/>
      <c r="AT122" s="6"/>
    </row>
    <row r="123" spans="1:46">
      <c r="A123" s="5"/>
      <c r="B123" s="8"/>
      <c r="C123" s="24"/>
      <c r="D123" s="8"/>
      <c r="E123" s="8"/>
      <c r="F123" s="8"/>
      <c r="G123" s="8"/>
      <c r="H123" s="8"/>
      <c r="I123" s="8"/>
      <c r="J123" s="8"/>
      <c r="K123" s="6"/>
      <c r="L123" s="26"/>
      <c r="M123" s="5"/>
      <c r="N123" s="8"/>
      <c r="O123" s="24"/>
      <c r="P123" s="8"/>
      <c r="Q123" s="8"/>
      <c r="R123" s="8"/>
      <c r="S123" s="8"/>
      <c r="T123" s="8"/>
      <c r="U123" s="8"/>
      <c r="V123" s="8"/>
      <c r="W123" s="6"/>
      <c r="X123" s="5"/>
      <c r="Y123" s="8"/>
      <c r="Z123" s="24"/>
      <c r="AA123" s="8"/>
      <c r="AB123" s="8"/>
      <c r="AC123" s="8"/>
      <c r="AD123" s="8"/>
      <c r="AE123" s="8"/>
      <c r="AF123" s="8"/>
      <c r="AG123" s="8"/>
      <c r="AH123" s="6"/>
      <c r="AI123" s="26"/>
      <c r="AJ123" s="5"/>
      <c r="AK123" s="8"/>
      <c r="AL123" s="24"/>
      <c r="AM123" s="8"/>
      <c r="AN123" s="8"/>
      <c r="AO123" s="8"/>
      <c r="AP123" s="8"/>
      <c r="AQ123" s="8"/>
      <c r="AR123" s="8"/>
      <c r="AS123" s="8"/>
      <c r="AT123" s="6"/>
    </row>
    <row r="124" spans="1:46">
      <c r="A124" s="11" t="s">
        <v>9</v>
      </c>
      <c r="B124" s="12"/>
      <c r="C124" s="29"/>
      <c r="D124" s="242" t="s">
        <v>10</v>
      </c>
      <c r="E124" s="243"/>
      <c r="F124" s="244"/>
      <c r="G124" s="29"/>
      <c r="H124" s="9"/>
      <c r="I124" s="12"/>
      <c r="J124" s="23"/>
      <c r="K124" s="6"/>
      <c r="L124" s="26"/>
      <c r="M124" s="11" t="s">
        <v>9</v>
      </c>
      <c r="N124" s="12"/>
      <c r="O124" s="29"/>
      <c r="P124" s="242" t="s">
        <v>10</v>
      </c>
      <c r="Q124" s="243"/>
      <c r="R124" s="244"/>
      <c r="S124" s="29"/>
      <c r="T124" s="9"/>
      <c r="U124" s="12"/>
      <c r="V124" s="23"/>
      <c r="W124" s="6"/>
      <c r="X124" s="11" t="s">
        <v>9</v>
      </c>
      <c r="Y124" s="12"/>
      <c r="Z124" s="29"/>
      <c r="AA124" s="242" t="s">
        <v>10</v>
      </c>
      <c r="AB124" s="243"/>
      <c r="AC124" s="244"/>
      <c r="AD124" s="29"/>
      <c r="AE124" s="9"/>
      <c r="AF124" s="12"/>
      <c r="AG124" s="23"/>
      <c r="AH124" s="6"/>
      <c r="AI124" s="26"/>
      <c r="AJ124" s="11"/>
      <c r="AK124" s="12"/>
      <c r="AL124" s="140"/>
      <c r="AM124" s="12"/>
      <c r="AN124" s="12"/>
      <c r="AO124" s="12"/>
      <c r="AP124" s="140"/>
      <c r="AQ124" s="12"/>
      <c r="AR124" s="12"/>
      <c r="AS124" s="23"/>
      <c r="AT124" s="6"/>
    </row>
    <row r="125" spans="1:46">
      <c r="A125" s="5"/>
      <c r="B125" s="12"/>
      <c r="C125" s="13"/>
      <c r="D125" s="14"/>
      <c r="E125" s="130"/>
      <c r="F125" s="130"/>
      <c r="G125" s="10"/>
      <c r="H125" s="130"/>
      <c r="I125" s="130"/>
      <c r="J125" s="16"/>
      <c r="K125" s="6"/>
      <c r="L125" s="26"/>
      <c r="M125" s="5"/>
      <c r="N125" s="12"/>
      <c r="O125" s="13"/>
      <c r="P125" s="14"/>
      <c r="Q125" s="130"/>
      <c r="R125" s="130"/>
      <c r="S125" s="10"/>
      <c r="T125" s="130"/>
      <c r="U125" s="130"/>
      <c r="V125" s="16"/>
      <c r="W125" s="6"/>
      <c r="X125" s="5"/>
      <c r="Y125" s="12"/>
      <c r="Z125" s="13"/>
      <c r="AA125" s="14"/>
      <c r="AB125" s="130"/>
      <c r="AC125" s="130"/>
      <c r="AD125" s="10"/>
      <c r="AE125" s="130"/>
      <c r="AF125" s="130"/>
      <c r="AG125" s="16"/>
      <c r="AH125" s="6"/>
      <c r="AI125" s="26"/>
      <c r="AJ125" s="5"/>
      <c r="AK125" s="12"/>
      <c r="AL125" s="13"/>
      <c r="AM125" s="14"/>
      <c r="AN125" s="130"/>
      <c r="AO125" s="130"/>
      <c r="AP125" s="10"/>
      <c r="AQ125" s="130"/>
      <c r="AR125" s="130"/>
      <c r="AS125" s="16"/>
      <c r="AT125" s="6"/>
    </row>
    <row r="126" spans="1:46">
      <c r="A126" s="5"/>
      <c r="B126" s="251" t="s">
        <v>0</v>
      </c>
      <c r="C126" s="252" t="s">
        <v>275</v>
      </c>
      <c r="D126" s="252"/>
      <c r="E126" s="252" t="s">
        <v>290</v>
      </c>
      <c r="F126" s="252"/>
      <c r="G126" s="248" t="s">
        <v>11</v>
      </c>
      <c r="H126" s="249" t="s">
        <v>12</v>
      </c>
      <c r="I126" s="248" t="s">
        <v>4</v>
      </c>
      <c r="J126" s="248"/>
      <c r="K126" s="117"/>
      <c r="L126" s="26"/>
      <c r="M126" s="5"/>
      <c r="N126" s="251" t="s">
        <v>0</v>
      </c>
      <c r="O126" s="252" t="s">
        <v>291</v>
      </c>
      <c r="P126" s="252"/>
      <c r="Q126" s="252" t="s">
        <v>264</v>
      </c>
      <c r="R126" s="252"/>
      <c r="S126" s="248" t="s">
        <v>11</v>
      </c>
      <c r="T126" s="249" t="s">
        <v>12</v>
      </c>
      <c r="U126" s="248" t="s">
        <v>4</v>
      </c>
      <c r="V126" s="248"/>
      <c r="W126" s="6"/>
      <c r="X126" s="5"/>
      <c r="Y126" s="251" t="s">
        <v>0</v>
      </c>
      <c r="Z126" s="252" t="s">
        <v>274</v>
      </c>
      <c r="AA126" s="252"/>
      <c r="AB126" s="252" t="s">
        <v>304</v>
      </c>
      <c r="AC126" s="252"/>
      <c r="AD126" s="248" t="s">
        <v>11</v>
      </c>
      <c r="AE126" s="249" t="s">
        <v>12</v>
      </c>
      <c r="AF126" s="248" t="s">
        <v>4</v>
      </c>
      <c r="AG126" s="248"/>
      <c r="AH126" s="6"/>
      <c r="AI126" s="26"/>
      <c r="AJ126" s="5"/>
      <c r="AK126" s="145"/>
      <c r="AL126" s="146"/>
      <c r="AM126" s="146"/>
      <c r="AN126" s="146"/>
      <c r="AO126" s="146"/>
      <c r="AP126" s="147"/>
      <c r="AQ126" s="147"/>
      <c r="AR126" s="147"/>
      <c r="AS126" s="147"/>
      <c r="AT126" s="6"/>
    </row>
    <row r="127" spans="1:46">
      <c r="A127" s="5"/>
      <c r="B127" s="251"/>
      <c r="C127" s="252"/>
      <c r="D127" s="252"/>
      <c r="E127" s="252"/>
      <c r="F127" s="252"/>
      <c r="G127" s="248"/>
      <c r="H127" s="250"/>
      <c r="I127" s="248"/>
      <c r="J127" s="248"/>
      <c r="K127" s="6"/>
      <c r="L127" s="26"/>
      <c r="M127" s="5"/>
      <c r="N127" s="251"/>
      <c r="O127" s="252"/>
      <c r="P127" s="252"/>
      <c r="Q127" s="252"/>
      <c r="R127" s="252"/>
      <c r="S127" s="248"/>
      <c r="T127" s="250"/>
      <c r="U127" s="248"/>
      <c r="V127" s="248"/>
      <c r="W127" s="6"/>
      <c r="X127" s="5"/>
      <c r="Y127" s="251"/>
      <c r="Z127" s="252"/>
      <c r="AA127" s="252"/>
      <c r="AB127" s="252"/>
      <c r="AC127" s="252"/>
      <c r="AD127" s="248"/>
      <c r="AE127" s="250"/>
      <c r="AF127" s="248"/>
      <c r="AG127" s="248"/>
      <c r="AH127" s="6"/>
      <c r="AI127" s="26"/>
      <c r="AJ127" s="5"/>
      <c r="AK127" s="145"/>
      <c r="AL127" s="146"/>
      <c r="AM127" s="146"/>
      <c r="AN127" s="146"/>
      <c r="AO127" s="146"/>
      <c r="AP127" s="147"/>
      <c r="AQ127" s="147"/>
      <c r="AR127" s="147"/>
      <c r="AS127" s="147"/>
      <c r="AT127" s="6"/>
    </row>
    <row r="128" spans="1:46">
      <c r="A128" s="5"/>
      <c r="B128" s="246">
        <v>1</v>
      </c>
      <c r="C128" s="246" t="s">
        <v>353</v>
      </c>
      <c r="D128" s="246"/>
      <c r="E128" s="246" t="s">
        <v>292</v>
      </c>
      <c r="F128" s="253"/>
      <c r="G128" s="247" t="s">
        <v>151</v>
      </c>
      <c r="H128" s="161" t="s">
        <v>316</v>
      </c>
      <c r="I128" s="245">
        <v>0</v>
      </c>
      <c r="J128" s="245">
        <v>1</v>
      </c>
      <c r="K128" s="116"/>
      <c r="L128" s="26"/>
      <c r="M128" s="5"/>
      <c r="N128" s="246">
        <v>1</v>
      </c>
      <c r="O128" s="246" t="s">
        <v>297</v>
      </c>
      <c r="P128" s="246"/>
      <c r="Q128" s="246" t="s">
        <v>305</v>
      </c>
      <c r="R128" s="253"/>
      <c r="S128" s="247" t="s">
        <v>151</v>
      </c>
      <c r="T128" s="161" t="s">
        <v>197</v>
      </c>
      <c r="U128" s="245">
        <v>0</v>
      </c>
      <c r="V128" s="245">
        <v>1</v>
      </c>
      <c r="W128" s="6"/>
      <c r="X128" s="5"/>
      <c r="Y128" s="246">
        <v>1</v>
      </c>
      <c r="Z128" s="246" t="s">
        <v>360</v>
      </c>
      <c r="AA128" s="253"/>
      <c r="AB128" s="246" t="s">
        <v>320</v>
      </c>
      <c r="AC128" s="246"/>
      <c r="AD128" s="247" t="s">
        <v>172</v>
      </c>
      <c r="AE128" s="161" t="s">
        <v>211</v>
      </c>
      <c r="AF128" s="245">
        <v>0</v>
      </c>
      <c r="AG128" s="245">
        <v>1</v>
      </c>
      <c r="AH128" s="6"/>
      <c r="AI128" s="26"/>
      <c r="AJ128" s="5"/>
      <c r="AK128" s="148"/>
      <c r="AL128" s="148"/>
      <c r="AM128" s="159"/>
      <c r="AN128" s="148"/>
      <c r="AO128" s="148"/>
      <c r="AP128" s="149"/>
      <c r="AQ128" s="132"/>
      <c r="AR128" s="150"/>
      <c r="AS128" s="150"/>
      <c r="AT128" s="6"/>
    </row>
    <row r="129" spans="1:46">
      <c r="A129" s="5"/>
      <c r="B129" s="246"/>
      <c r="C129" s="246"/>
      <c r="D129" s="246"/>
      <c r="E129" s="253"/>
      <c r="F129" s="253"/>
      <c r="G129" s="247"/>
      <c r="H129" s="161" t="s">
        <v>204</v>
      </c>
      <c r="I129" s="245"/>
      <c r="J129" s="245"/>
      <c r="K129" s="6"/>
      <c r="L129" s="26"/>
      <c r="M129" s="5"/>
      <c r="N129" s="246"/>
      <c r="O129" s="246"/>
      <c r="P129" s="246"/>
      <c r="Q129" s="253"/>
      <c r="R129" s="253"/>
      <c r="S129" s="247"/>
      <c r="T129" s="161" t="s">
        <v>332</v>
      </c>
      <c r="U129" s="245"/>
      <c r="V129" s="245"/>
      <c r="W129" s="6"/>
      <c r="X129" s="5"/>
      <c r="Y129" s="246"/>
      <c r="Z129" s="253"/>
      <c r="AA129" s="253"/>
      <c r="AB129" s="246"/>
      <c r="AC129" s="246"/>
      <c r="AD129" s="247"/>
      <c r="AE129" s="161" t="s">
        <v>330</v>
      </c>
      <c r="AF129" s="245"/>
      <c r="AG129" s="245"/>
      <c r="AH129" s="6"/>
      <c r="AI129" s="26"/>
      <c r="AJ129" s="5"/>
      <c r="AK129" s="148"/>
      <c r="AL129" s="159"/>
      <c r="AM129" s="159"/>
      <c r="AN129" s="148"/>
      <c r="AO129" s="148"/>
      <c r="AP129" s="149"/>
      <c r="AQ129" s="132"/>
      <c r="AR129" s="150"/>
      <c r="AS129" s="150"/>
      <c r="AT129" s="6"/>
    </row>
    <row r="130" spans="1:46">
      <c r="A130" s="5"/>
      <c r="B130" s="246"/>
      <c r="C130" s="246"/>
      <c r="D130" s="246"/>
      <c r="E130" s="253"/>
      <c r="F130" s="253"/>
      <c r="G130" s="247"/>
      <c r="H130" s="128"/>
      <c r="I130" s="245"/>
      <c r="J130" s="245"/>
      <c r="K130" s="6"/>
      <c r="L130" s="26"/>
      <c r="M130" s="5"/>
      <c r="N130" s="246"/>
      <c r="O130" s="246"/>
      <c r="P130" s="246"/>
      <c r="Q130" s="253"/>
      <c r="R130" s="253"/>
      <c r="S130" s="247"/>
      <c r="T130" s="128"/>
      <c r="U130" s="245"/>
      <c r="V130" s="245"/>
      <c r="W130" s="6"/>
      <c r="X130" s="5"/>
      <c r="Y130" s="246"/>
      <c r="Z130" s="253"/>
      <c r="AA130" s="253"/>
      <c r="AB130" s="246"/>
      <c r="AC130" s="246"/>
      <c r="AD130" s="247"/>
      <c r="AE130" s="161" t="s">
        <v>188</v>
      </c>
      <c r="AF130" s="245"/>
      <c r="AG130" s="245"/>
      <c r="AH130" s="6"/>
      <c r="AI130" s="26"/>
      <c r="AJ130" s="5"/>
      <c r="AK130" s="148"/>
      <c r="AL130" s="159"/>
      <c r="AM130" s="159"/>
      <c r="AN130" s="148"/>
      <c r="AO130" s="148"/>
      <c r="AP130" s="149"/>
      <c r="AQ130" s="132"/>
      <c r="AR130" s="150"/>
      <c r="AS130" s="150"/>
      <c r="AT130" s="6"/>
    </row>
    <row r="131" spans="1:46">
      <c r="A131" s="5"/>
      <c r="B131" s="246">
        <v>2</v>
      </c>
      <c r="C131" s="246" t="s">
        <v>354</v>
      </c>
      <c r="D131" s="246"/>
      <c r="E131" s="246" t="s">
        <v>293</v>
      </c>
      <c r="F131" s="246"/>
      <c r="G131" s="247" t="s">
        <v>151</v>
      </c>
      <c r="H131" s="161" t="s">
        <v>318</v>
      </c>
      <c r="I131" s="245">
        <v>0</v>
      </c>
      <c r="J131" s="245">
        <v>1</v>
      </c>
      <c r="K131" s="6"/>
      <c r="L131" s="26"/>
      <c r="M131" s="5"/>
      <c r="N131" s="246">
        <v>2</v>
      </c>
      <c r="O131" s="246" t="s">
        <v>358</v>
      </c>
      <c r="P131" s="246"/>
      <c r="Q131" s="246" t="s">
        <v>306</v>
      </c>
      <c r="R131" s="246"/>
      <c r="S131" s="247" t="s">
        <v>150</v>
      </c>
      <c r="T131" s="161" t="s">
        <v>203</v>
      </c>
      <c r="U131" s="245">
        <v>1</v>
      </c>
      <c r="V131" s="245">
        <v>0</v>
      </c>
      <c r="W131" s="6"/>
      <c r="X131" s="5"/>
      <c r="Y131" s="246">
        <v>2</v>
      </c>
      <c r="Z131" s="246" t="s">
        <v>361</v>
      </c>
      <c r="AA131" s="246"/>
      <c r="AB131" s="246" t="s">
        <v>348</v>
      </c>
      <c r="AC131" s="246"/>
      <c r="AD131" s="247" t="s">
        <v>150</v>
      </c>
      <c r="AE131" s="161" t="s">
        <v>203</v>
      </c>
      <c r="AF131" s="245">
        <v>1</v>
      </c>
      <c r="AG131" s="245">
        <v>0</v>
      </c>
      <c r="AH131" s="6"/>
      <c r="AI131" s="26"/>
      <c r="AJ131" s="5"/>
      <c r="AK131" s="148"/>
      <c r="AL131" s="148"/>
      <c r="AM131" s="148"/>
      <c r="AN131" s="148"/>
      <c r="AO131" s="148"/>
      <c r="AP131" s="149"/>
      <c r="AQ131" s="132"/>
      <c r="AR131" s="150"/>
      <c r="AS131" s="150"/>
      <c r="AT131" s="6"/>
    </row>
    <row r="132" spans="1:46">
      <c r="A132" s="5"/>
      <c r="B132" s="246"/>
      <c r="C132" s="246"/>
      <c r="D132" s="246"/>
      <c r="E132" s="246"/>
      <c r="F132" s="246"/>
      <c r="G132" s="247"/>
      <c r="H132" s="161" t="s">
        <v>158</v>
      </c>
      <c r="I132" s="245"/>
      <c r="J132" s="245"/>
      <c r="K132" s="6"/>
      <c r="L132" s="26"/>
      <c r="M132" s="5"/>
      <c r="N132" s="246"/>
      <c r="O132" s="246"/>
      <c r="P132" s="246"/>
      <c r="Q132" s="246"/>
      <c r="R132" s="246"/>
      <c r="S132" s="247"/>
      <c r="T132" s="161" t="s">
        <v>211</v>
      </c>
      <c r="U132" s="245"/>
      <c r="V132" s="245"/>
      <c r="W132" s="6"/>
      <c r="X132" s="5"/>
      <c r="Y132" s="246"/>
      <c r="Z132" s="246"/>
      <c r="AA132" s="246"/>
      <c r="AB132" s="246"/>
      <c r="AC132" s="246"/>
      <c r="AD132" s="247"/>
      <c r="AE132" s="161" t="s">
        <v>159</v>
      </c>
      <c r="AF132" s="245"/>
      <c r="AG132" s="245"/>
      <c r="AH132" s="6"/>
      <c r="AI132" s="26"/>
      <c r="AJ132" s="5"/>
      <c r="AK132" s="148"/>
      <c r="AL132" s="148"/>
      <c r="AM132" s="148"/>
      <c r="AN132" s="148"/>
      <c r="AO132" s="148"/>
      <c r="AP132" s="149"/>
      <c r="AQ132" s="132"/>
      <c r="AR132" s="150"/>
      <c r="AS132" s="150"/>
      <c r="AT132" s="6"/>
    </row>
    <row r="133" spans="1:46">
      <c r="A133" s="5"/>
      <c r="B133" s="246"/>
      <c r="C133" s="246"/>
      <c r="D133" s="246"/>
      <c r="E133" s="246"/>
      <c r="F133" s="246"/>
      <c r="G133" s="247"/>
      <c r="H133" s="128"/>
      <c r="I133" s="245"/>
      <c r="J133" s="245"/>
      <c r="K133" s="6"/>
      <c r="L133" s="26"/>
      <c r="M133" s="5"/>
      <c r="N133" s="246"/>
      <c r="O133" s="246"/>
      <c r="P133" s="246"/>
      <c r="Q133" s="246"/>
      <c r="R133" s="246"/>
      <c r="S133" s="247"/>
      <c r="T133" s="128"/>
      <c r="U133" s="245"/>
      <c r="V133" s="245"/>
      <c r="W133" s="6"/>
      <c r="X133" s="5"/>
      <c r="Y133" s="246"/>
      <c r="Z133" s="246"/>
      <c r="AA133" s="246"/>
      <c r="AB133" s="246"/>
      <c r="AC133" s="246"/>
      <c r="AD133" s="247"/>
      <c r="AE133" s="128"/>
      <c r="AF133" s="245"/>
      <c r="AG133" s="245"/>
      <c r="AH133" s="6"/>
      <c r="AI133" s="26"/>
      <c r="AJ133" s="5"/>
      <c r="AK133" s="148"/>
      <c r="AL133" s="148"/>
      <c r="AM133" s="148"/>
      <c r="AN133" s="148"/>
      <c r="AO133" s="148"/>
      <c r="AP133" s="149"/>
      <c r="AQ133" s="132"/>
      <c r="AR133" s="150"/>
      <c r="AS133" s="150"/>
      <c r="AT133" s="6"/>
    </row>
    <row r="134" spans="1:46">
      <c r="A134" s="5"/>
      <c r="B134" s="247" t="s">
        <v>1</v>
      </c>
      <c r="C134" s="264" t="s">
        <v>355</v>
      </c>
      <c r="D134" s="264"/>
      <c r="E134" s="264" t="s">
        <v>294</v>
      </c>
      <c r="F134" s="264"/>
      <c r="G134" s="247" t="s">
        <v>151</v>
      </c>
      <c r="H134" s="161" t="s">
        <v>157</v>
      </c>
      <c r="I134" s="245">
        <v>0</v>
      </c>
      <c r="J134" s="245">
        <v>1</v>
      </c>
      <c r="K134" s="6"/>
      <c r="L134" s="26"/>
      <c r="M134" s="5"/>
      <c r="N134" s="247" t="s">
        <v>1</v>
      </c>
      <c r="O134" s="264" t="s">
        <v>299</v>
      </c>
      <c r="P134" s="264"/>
      <c r="Q134" s="264" t="s">
        <v>307</v>
      </c>
      <c r="R134" s="264"/>
      <c r="S134" s="247" t="s">
        <v>151</v>
      </c>
      <c r="T134" s="161" t="s">
        <v>187</v>
      </c>
      <c r="U134" s="245">
        <v>0</v>
      </c>
      <c r="V134" s="245">
        <v>1</v>
      </c>
      <c r="W134" s="6"/>
      <c r="X134" s="5"/>
      <c r="Y134" s="247" t="s">
        <v>1</v>
      </c>
      <c r="Z134" s="264" t="s">
        <v>341</v>
      </c>
      <c r="AA134" s="264"/>
      <c r="AB134" s="264" t="s">
        <v>319</v>
      </c>
      <c r="AC134" s="264"/>
      <c r="AD134" s="247" t="s">
        <v>198</v>
      </c>
      <c r="AE134" s="161" t="s">
        <v>211</v>
      </c>
      <c r="AF134" s="245">
        <v>1</v>
      </c>
      <c r="AG134" s="245">
        <v>0</v>
      </c>
      <c r="AH134" s="6"/>
      <c r="AI134" s="26"/>
      <c r="AJ134" s="5"/>
      <c r="AK134" s="149"/>
      <c r="AL134" s="151"/>
      <c r="AM134" s="151"/>
      <c r="AN134" s="151"/>
      <c r="AO134" s="151"/>
      <c r="AP134" s="149"/>
      <c r="AQ134" s="132"/>
      <c r="AR134" s="150"/>
      <c r="AS134" s="150"/>
      <c r="AT134" s="6"/>
    </row>
    <row r="135" spans="1:46">
      <c r="A135" s="5"/>
      <c r="B135" s="247"/>
      <c r="C135" s="264"/>
      <c r="D135" s="264"/>
      <c r="E135" s="264"/>
      <c r="F135" s="264"/>
      <c r="G135" s="247"/>
      <c r="H135" s="161" t="s">
        <v>189</v>
      </c>
      <c r="I135" s="245"/>
      <c r="J135" s="245"/>
      <c r="K135" s="6"/>
      <c r="L135" s="26"/>
      <c r="M135" s="5"/>
      <c r="N135" s="247"/>
      <c r="O135" s="264"/>
      <c r="P135" s="264"/>
      <c r="Q135" s="264"/>
      <c r="R135" s="264"/>
      <c r="S135" s="247"/>
      <c r="T135" s="161" t="s">
        <v>175</v>
      </c>
      <c r="U135" s="245"/>
      <c r="V135" s="245"/>
      <c r="W135" s="6"/>
      <c r="X135" s="5"/>
      <c r="Y135" s="247"/>
      <c r="Z135" s="264"/>
      <c r="AA135" s="264"/>
      <c r="AB135" s="264"/>
      <c r="AC135" s="264"/>
      <c r="AD135" s="247"/>
      <c r="AE135" s="161" t="s">
        <v>189</v>
      </c>
      <c r="AF135" s="245"/>
      <c r="AG135" s="245"/>
      <c r="AH135" s="6"/>
      <c r="AI135" s="26"/>
      <c r="AJ135" s="5"/>
      <c r="AK135" s="149"/>
      <c r="AL135" s="151"/>
      <c r="AM135" s="151"/>
      <c r="AN135" s="151"/>
      <c r="AO135" s="151"/>
      <c r="AP135" s="149"/>
      <c r="AQ135" s="132"/>
      <c r="AR135" s="150"/>
      <c r="AS135" s="150"/>
      <c r="AT135" s="6"/>
    </row>
    <row r="136" spans="1:46">
      <c r="A136" s="5"/>
      <c r="B136" s="247"/>
      <c r="C136" s="264"/>
      <c r="D136" s="264"/>
      <c r="E136" s="264"/>
      <c r="F136" s="264"/>
      <c r="G136" s="247"/>
      <c r="H136" s="128"/>
      <c r="I136" s="245"/>
      <c r="J136" s="245"/>
      <c r="K136" s="6"/>
      <c r="L136" s="26"/>
      <c r="M136" s="5"/>
      <c r="N136" s="247"/>
      <c r="O136" s="264"/>
      <c r="P136" s="264"/>
      <c r="Q136" s="264"/>
      <c r="R136" s="264"/>
      <c r="S136" s="247"/>
      <c r="T136" s="128"/>
      <c r="U136" s="245"/>
      <c r="V136" s="245"/>
      <c r="W136" s="6"/>
      <c r="X136" s="5"/>
      <c r="Y136" s="247"/>
      <c r="Z136" s="264"/>
      <c r="AA136" s="264"/>
      <c r="AB136" s="264"/>
      <c r="AC136" s="264"/>
      <c r="AD136" s="247"/>
      <c r="AE136" s="161" t="s">
        <v>176</v>
      </c>
      <c r="AF136" s="245"/>
      <c r="AG136" s="245"/>
      <c r="AH136" s="6"/>
      <c r="AI136" s="26"/>
      <c r="AJ136" s="5"/>
      <c r="AK136" s="149"/>
      <c r="AL136" s="151"/>
      <c r="AM136" s="151"/>
      <c r="AN136" s="151"/>
      <c r="AO136" s="151"/>
      <c r="AP136" s="149"/>
      <c r="AQ136" s="132"/>
      <c r="AR136" s="150"/>
      <c r="AS136" s="150"/>
      <c r="AT136" s="6"/>
    </row>
    <row r="137" spans="1:46">
      <c r="A137" s="5"/>
      <c r="B137" s="246">
        <v>4</v>
      </c>
      <c r="C137" s="264" t="s">
        <v>356</v>
      </c>
      <c r="D137" s="264"/>
      <c r="E137" s="264" t="s">
        <v>295</v>
      </c>
      <c r="F137" s="264"/>
      <c r="G137" s="247" t="s">
        <v>151</v>
      </c>
      <c r="H137" s="161" t="s">
        <v>156</v>
      </c>
      <c r="I137" s="245">
        <v>0</v>
      </c>
      <c r="J137" s="245">
        <v>1</v>
      </c>
      <c r="K137" s="6"/>
      <c r="L137" s="26"/>
      <c r="M137" s="5"/>
      <c r="N137" s="246">
        <v>4</v>
      </c>
      <c r="O137" s="264" t="s">
        <v>359</v>
      </c>
      <c r="P137" s="264"/>
      <c r="Q137" s="264" t="s">
        <v>308</v>
      </c>
      <c r="R137" s="264"/>
      <c r="S137" s="247" t="s">
        <v>151</v>
      </c>
      <c r="T137" s="161" t="s">
        <v>316</v>
      </c>
      <c r="U137" s="245">
        <v>0</v>
      </c>
      <c r="V137" s="245">
        <v>1</v>
      </c>
      <c r="W137" s="6"/>
      <c r="X137" s="5"/>
      <c r="Y137" s="246">
        <v>4</v>
      </c>
      <c r="Z137" s="264" t="s">
        <v>342</v>
      </c>
      <c r="AA137" s="264"/>
      <c r="AB137" s="264" t="s">
        <v>350</v>
      </c>
      <c r="AC137" s="264"/>
      <c r="AD137" s="247" t="s">
        <v>151</v>
      </c>
      <c r="AE137" s="161" t="s">
        <v>156</v>
      </c>
      <c r="AF137" s="245">
        <v>0</v>
      </c>
      <c r="AG137" s="245">
        <v>1</v>
      </c>
      <c r="AH137" s="6"/>
      <c r="AI137" s="26"/>
      <c r="AJ137" s="5"/>
      <c r="AK137" s="148"/>
      <c r="AL137" s="151"/>
      <c r="AM137" s="151"/>
      <c r="AN137" s="151"/>
      <c r="AO137" s="151"/>
      <c r="AP137" s="149"/>
      <c r="AQ137" s="132"/>
      <c r="AR137" s="150"/>
      <c r="AS137" s="150"/>
      <c r="AT137" s="6"/>
    </row>
    <row r="138" spans="1:46">
      <c r="A138" s="5"/>
      <c r="B138" s="246"/>
      <c r="C138" s="264"/>
      <c r="D138" s="264"/>
      <c r="E138" s="264"/>
      <c r="F138" s="264"/>
      <c r="G138" s="247"/>
      <c r="H138" s="161" t="s">
        <v>157</v>
      </c>
      <c r="I138" s="245"/>
      <c r="J138" s="245"/>
      <c r="K138" s="6"/>
      <c r="L138" s="26"/>
      <c r="M138" s="5"/>
      <c r="N138" s="246"/>
      <c r="O138" s="264"/>
      <c r="P138" s="264"/>
      <c r="Q138" s="264"/>
      <c r="R138" s="264"/>
      <c r="S138" s="247"/>
      <c r="T138" s="161" t="s">
        <v>187</v>
      </c>
      <c r="U138" s="245"/>
      <c r="V138" s="245"/>
      <c r="W138" s="6"/>
      <c r="X138" s="5"/>
      <c r="Y138" s="246"/>
      <c r="Z138" s="264"/>
      <c r="AA138" s="264"/>
      <c r="AB138" s="264"/>
      <c r="AC138" s="264"/>
      <c r="AD138" s="247"/>
      <c r="AE138" s="161" t="s">
        <v>157</v>
      </c>
      <c r="AF138" s="245"/>
      <c r="AG138" s="245"/>
      <c r="AH138" s="6"/>
      <c r="AI138" s="26"/>
      <c r="AJ138" s="5"/>
      <c r="AK138" s="148"/>
      <c r="AL138" s="151"/>
      <c r="AM138" s="151"/>
      <c r="AN138" s="151"/>
      <c r="AO138" s="151"/>
      <c r="AP138" s="149"/>
      <c r="AQ138" s="132"/>
      <c r="AR138" s="150"/>
      <c r="AS138" s="150"/>
      <c r="AT138" s="6"/>
    </row>
    <row r="139" spans="1:46">
      <c r="A139" s="5"/>
      <c r="B139" s="246"/>
      <c r="C139" s="264"/>
      <c r="D139" s="264"/>
      <c r="E139" s="264"/>
      <c r="F139" s="264"/>
      <c r="G139" s="247"/>
      <c r="H139" s="128"/>
      <c r="I139" s="245"/>
      <c r="J139" s="245"/>
      <c r="K139" s="6"/>
      <c r="L139" s="26"/>
      <c r="M139" s="5"/>
      <c r="N139" s="246"/>
      <c r="O139" s="264"/>
      <c r="P139" s="264"/>
      <c r="Q139" s="264"/>
      <c r="R139" s="264"/>
      <c r="S139" s="247"/>
      <c r="T139" s="128"/>
      <c r="U139" s="245"/>
      <c r="V139" s="245"/>
      <c r="W139" s="6"/>
      <c r="X139" s="5"/>
      <c r="Y139" s="246"/>
      <c r="Z139" s="264"/>
      <c r="AA139" s="264"/>
      <c r="AB139" s="264"/>
      <c r="AC139" s="264"/>
      <c r="AD139" s="247"/>
      <c r="AE139" s="128"/>
      <c r="AF139" s="245"/>
      <c r="AG139" s="245"/>
      <c r="AH139" s="6"/>
      <c r="AI139" s="26"/>
      <c r="AJ139" s="5"/>
      <c r="AK139" s="148"/>
      <c r="AL139" s="151"/>
      <c r="AM139" s="151"/>
      <c r="AN139" s="151"/>
      <c r="AO139" s="151"/>
      <c r="AP139" s="149"/>
      <c r="AQ139" s="132"/>
      <c r="AR139" s="150"/>
      <c r="AS139" s="150"/>
      <c r="AT139" s="6"/>
    </row>
    <row r="140" spans="1:46">
      <c r="A140" s="5"/>
      <c r="B140" s="247" t="s">
        <v>2</v>
      </c>
      <c r="C140" s="264" t="s">
        <v>357</v>
      </c>
      <c r="D140" s="264"/>
      <c r="E140" s="264" t="s">
        <v>296</v>
      </c>
      <c r="F140" s="264"/>
      <c r="G140" s="247" t="s">
        <v>151</v>
      </c>
      <c r="H140" s="161" t="s">
        <v>158</v>
      </c>
      <c r="I140" s="245">
        <v>0</v>
      </c>
      <c r="J140" s="245">
        <v>1</v>
      </c>
      <c r="K140" s="6"/>
      <c r="L140" s="26"/>
      <c r="M140" s="5"/>
      <c r="N140" s="247" t="s">
        <v>2</v>
      </c>
      <c r="O140" s="264" t="s">
        <v>301</v>
      </c>
      <c r="P140" s="264"/>
      <c r="Q140" s="264" t="s">
        <v>309</v>
      </c>
      <c r="R140" s="264"/>
      <c r="S140" s="247" t="s">
        <v>151</v>
      </c>
      <c r="T140" s="161" t="s">
        <v>157</v>
      </c>
      <c r="U140" s="245">
        <v>0</v>
      </c>
      <c r="V140" s="245">
        <v>1</v>
      </c>
      <c r="W140" s="6"/>
      <c r="X140" s="5"/>
      <c r="Y140" s="247" t="s">
        <v>2</v>
      </c>
      <c r="Z140" s="264" t="s">
        <v>362</v>
      </c>
      <c r="AA140" s="264"/>
      <c r="AB140" s="264" t="s">
        <v>314</v>
      </c>
      <c r="AC140" s="264"/>
      <c r="AD140" s="247" t="s">
        <v>150</v>
      </c>
      <c r="AE140" s="161" t="s">
        <v>210</v>
      </c>
      <c r="AF140" s="245">
        <v>1</v>
      </c>
      <c r="AG140" s="245">
        <v>0</v>
      </c>
      <c r="AH140" s="6"/>
      <c r="AI140" s="26"/>
      <c r="AJ140" s="5"/>
      <c r="AK140" s="149"/>
      <c r="AL140" s="151"/>
      <c r="AM140" s="151"/>
      <c r="AN140" s="151"/>
      <c r="AO140" s="151"/>
      <c r="AP140" s="149"/>
      <c r="AQ140" s="132"/>
      <c r="AR140" s="150"/>
      <c r="AS140" s="150"/>
      <c r="AT140" s="6"/>
    </row>
    <row r="141" spans="1:46">
      <c r="A141" s="5"/>
      <c r="B141" s="247"/>
      <c r="C141" s="264"/>
      <c r="D141" s="264"/>
      <c r="E141" s="264"/>
      <c r="F141" s="264"/>
      <c r="G141" s="247"/>
      <c r="H141" s="161" t="s">
        <v>318</v>
      </c>
      <c r="I141" s="245"/>
      <c r="J141" s="245"/>
      <c r="K141" s="6"/>
      <c r="L141" s="26"/>
      <c r="M141" s="5"/>
      <c r="N141" s="247"/>
      <c r="O141" s="264"/>
      <c r="P141" s="264"/>
      <c r="Q141" s="264"/>
      <c r="R141" s="264"/>
      <c r="S141" s="247"/>
      <c r="T141" s="161" t="s">
        <v>303</v>
      </c>
      <c r="U141" s="245"/>
      <c r="V141" s="245"/>
      <c r="W141" s="6"/>
      <c r="X141" s="5"/>
      <c r="Y141" s="247"/>
      <c r="Z141" s="264"/>
      <c r="AA141" s="264"/>
      <c r="AB141" s="264"/>
      <c r="AC141" s="264"/>
      <c r="AD141" s="247"/>
      <c r="AE141" s="161" t="s">
        <v>199</v>
      </c>
      <c r="AF141" s="245"/>
      <c r="AG141" s="245"/>
      <c r="AH141" s="6"/>
      <c r="AI141" s="26"/>
      <c r="AJ141" s="5"/>
      <c r="AK141" s="149"/>
      <c r="AL141" s="151"/>
      <c r="AM141" s="151"/>
      <c r="AN141" s="151"/>
      <c r="AO141" s="151"/>
      <c r="AP141" s="149"/>
      <c r="AQ141" s="132"/>
      <c r="AR141" s="150"/>
      <c r="AS141" s="150"/>
      <c r="AT141" s="6"/>
    </row>
    <row r="142" spans="1:46">
      <c r="A142" s="5"/>
      <c r="B142" s="247"/>
      <c r="C142" s="264"/>
      <c r="D142" s="264"/>
      <c r="E142" s="264"/>
      <c r="F142" s="264"/>
      <c r="G142" s="247"/>
      <c r="H142" s="128"/>
      <c r="I142" s="245"/>
      <c r="J142" s="245"/>
      <c r="K142" s="6"/>
      <c r="L142" s="26"/>
      <c r="M142" s="5"/>
      <c r="N142" s="247"/>
      <c r="O142" s="264"/>
      <c r="P142" s="264"/>
      <c r="Q142" s="264"/>
      <c r="R142" s="264"/>
      <c r="S142" s="247"/>
      <c r="T142" s="128"/>
      <c r="U142" s="245"/>
      <c r="V142" s="245"/>
      <c r="W142" s="6"/>
      <c r="X142" s="5"/>
      <c r="Y142" s="247"/>
      <c r="Z142" s="264"/>
      <c r="AA142" s="264"/>
      <c r="AB142" s="264"/>
      <c r="AC142" s="264"/>
      <c r="AD142" s="247"/>
      <c r="AE142" s="128"/>
      <c r="AF142" s="245"/>
      <c r="AG142" s="245"/>
      <c r="AH142" s="6"/>
      <c r="AI142" s="26"/>
      <c r="AJ142" s="5"/>
      <c r="AK142" s="149"/>
      <c r="AL142" s="151"/>
      <c r="AM142" s="151"/>
      <c r="AN142" s="151"/>
      <c r="AO142" s="151"/>
      <c r="AP142" s="149"/>
      <c r="AQ142" s="132"/>
      <c r="AR142" s="150"/>
      <c r="AS142" s="150"/>
      <c r="AT142" s="6"/>
    </row>
    <row r="143" spans="1:46">
      <c r="A143" s="5"/>
      <c r="B143" s="8"/>
      <c r="C143" s="8"/>
      <c r="D143" s="8"/>
      <c r="E143" s="273" t="s">
        <v>13</v>
      </c>
      <c r="F143" s="273"/>
      <c r="G143" s="43" t="str">
        <f>VALUE(SUM(LEFT(G128,SEARCH(":",G128)-1),LEFT(G131,SEARCH(":",G131)-1),LEFT(G134,SEARCH(":",G134)-1),LEFT(G137,SEARCH(":",G137)-1),LEFT(G140,SEARCH(":",G140)-1)))&amp;":"&amp;VALUE(SUM(RIGHT(G128,SEARCH(":",G128)-1),RIGHT(G131,SEARCH(":",G131)-1),RIGHT(G134,SEARCH(":",G134)-1),RIGHT(G137,SEARCH(":",G137)-1),RIGHT(G140,SEARCH(":",G140)-1)))</f>
        <v>0:10</v>
      </c>
      <c r="H143" s="25"/>
      <c r="I143" s="43">
        <f>SUM(I128:I142)</f>
        <v>0</v>
      </c>
      <c r="J143" s="43">
        <f>SUM(J128:J142)</f>
        <v>5</v>
      </c>
      <c r="K143" s="6"/>
      <c r="L143" s="26"/>
      <c r="M143" s="5"/>
      <c r="N143" s="8"/>
      <c r="O143" s="8"/>
      <c r="P143" s="8"/>
      <c r="Q143" s="273" t="s">
        <v>13</v>
      </c>
      <c r="R143" s="273"/>
      <c r="S143" s="43" t="str">
        <f>VALUE(SUM(LEFT(S128,SEARCH(":",S128)-1),LEFT(S131,SEARCH(":",S131)-1),LEFT(S134,SEARCH(":",S134)-1),LEFT(S137,SEARCH(":",S137)-1),LEFT(S140,SEARCH(":",S140)-1)))&amp;":"&amp;VALUE(SUM(RIGHT(S128,SEARCH(":",S128)-1),RIGHT(S131,SEARCH(":",S131)-1),RIGHT(S134,SEARCH(":",S134)-1),RIGHT(S137,SEARCH(":",S137)-1),RIGHT(S140,SEARCH(":",S140)-1)))</f>
        <v>2:8</v>
      </c>
      <c r="T143" s="25"/>
      <c r="U143" s="43">
        <f>SUM(U128:U142)</f>
        <v>1</v>
      </c>
      <c r="V143" s="43">
        <f>SUM(V128:V142)</f>
        <v>4</v>
      </c>
      <c r="W143" s="6"/>
      <c r="X143" s="5"/>
      <c r="Y143" s="8"/>
      <c r="Z143" s="8"/>
      <c r="AA143" s="8"/>
      <c r="AB143" s="273" t="s">
        <v>13</v>
      </c>
      <c r="AC143" s="273"/>
      <c r="AD143" s="43" t="str">
        <f>VALUE(SUM(LEFT(AD128,SEARCH(":",AD128)-1),LEFT(AD131,SEARCH(":",AD131)-1),LEFT(AD134,SEARCH(":",AD134)-1),LEFT(AD137,SEARCH(":",AD137)-1),LEFT(AD140,SEARCH(":",AD140)-1)))&amp;":"&amp;VALUE(SUM(RIGHT(AD128,SEARCH(":",AD128)-1),RIGHT(AD131,SEARCH(":",AD131)-1),RIGHT(AD134,SEARCH(":",AD134)-1),RIGHT(AD137,SEARCH(":",AD137)-1),RIGHT(AD140,SEARCH(":",AD140)-1)))</f>
        <v>7:5</v>
      </c>
      <c r="AE143" s="25"/>
      <c r="AF143" s="43">
        <f>SUM(AF128:AF142)</f>
        <v>3</v>
      </c>
      <c r="AG143" s="43">
        <f>SUM(AG128:AG142)</f>
        <v>2</v>
      </c>
      <c r="AH143" s="6"/>
      <c r="AI143" s="26"/>
      <c r="AJ143" s="5"/>
      <c r="AK143" s="8"/>
      <c r="AL143" s="8"/>
      <c r="AM143" s="8"/>
      <c r="AN143" s="12"/>
      <c r="AO143" s="12"/>
      <c r="AP143" s="141"/>
      <c r="AQ143" s="18"/>
      <c r="AR143" s="141"/>
      <c r="AS143" s="141"/>
      <c r="AT143" s="6"/>
    </row>
    <row r="144" spans="1:46">
      <c r="A144" s="5"/>
      <c r="B144" s="8"/>
      <c r="C144" s="8"/>
      <c r="D144" s="8"/>
      <c r="E144" s="8"/>
      <c r="F144" s="8"/>
      <c r="G144" s="8"/>
      <c r="H144" s="8"/>
      <c r="J144" s="8"/>
      <c r="K144" s="6"/>
      <c r="L144" s="26"/>
      <c r="M144" s="5"/>
      <c r="N144" s="8"/>
      <c r="O144" s="8"/>
      <c r="P144" s="8"/>
      <c r="Q144" s="8"/>
      <c r="R144" s="8"/>
      <c r="S144" s="8"/>
      <c r="T144" s="8"/>
      <c r="V144" s="8"/>
      <c r="W144" s="6"/>
      <c r="X144" s="5"/>
      <c r="Y144" s="8"/>
      <c r="Z144" s="8"/>
      <c r="AA144" s="8"/>
      <c r="AB144" s="8"/>
      <c r="AC144" s="8"/>
      <c r="AD144" s="8"/>
      <c r="AE144" s="8"/>
      <c r="AG144" s="8"/>
      <c r="AH144" s="6"/>
      <c r="AI144" s="26"/>
      <c r="AJ144" s="5"/>
      <c r="AK144" s="8"/>
      <c r="AL144" s="8"/>
      <c r="AM144" s="8"/>
      <c r="AN144" s="8"/>
      <c r="AO144" s="8"/>
      <c r="AP144" s="8"/>
      <c r="AQ144" s="8"/>
      <c r="AR144" s="61"/>
      <c r="AS144" s="8"/>
      <c r="AT144" s="6"/>
    </row>
    <row r="145" spans="1:46" ht="12.75" customHeight="1">
      <c r="A145" s="5"/>
      <c r="B145" s="8"/>
      <c r="C145" s="8"/>
      <c r="D145" s="8"/>
      <c r="E145" s="265" t="str">
        <f>IF(I143&gt;J143,C126,E126)</f>
        <v>Сплав</v>
      </c>
      <c r="F145" s="266"/>
      <c r="G145" s="267"/>
      <c r="H145" s="8"/>
      <c r="I145" s="8"/>
      <c r="J145" s="271" t="str">
        <f>VALUE(MAX(I143:J143))&amp;":"&amp;VALUE(MIN(I143:J143))</f>
        <v>5:0</v>
      </c>
      <c r="K145" s="6"/>
      <c r="L145" s="26"/>
      <c r="M145" s="5"/>
      <c r="N145" s="8"/>
      <c r="O145" s="8"/>
      <c r="P145" s="8"/>
      <c r="Q145" s="265" t="str">
        <f>IF(U143&gt;V143,O126,Q126)</f>
        <v>КузГТУ</v>
      </c>
      <c r="R145" s="266"/>
      <c r="S145" s="267"/>
      <c r="T145" s="8"/>
      <c r="U145" s="8"/>
      <c r="V145" s="271" t="str">
        <f>VALUE(MAX(U143:V143))&amp;":"&amp;VALUE(MIN(U143:V143))</f>
        <v>4:1</v>
      </c>
      <c r="W145" s="6"/>
      <c r="X145" s="5"/>
      <c r="Y145" s="8"/>
      <c r="Z145" s="8"/>
      <c r="AA145" s="8"/>
      <c r="AB145" s="265" t="str">
        <f>IF(AF143&gt;AG143,Z126,AB126)</f>
        <v>Томск</v>
      </c>
      <c r="AC145" s="266"/>
      <c r="AD145" s="267"/>
      <c r="AE145" s="8"/>
      <c r="AF145" s="8"/>
      <c r="AG145" s="271" t="str">
        <f>VALUE(MAX(AF143:AG143))&amp;":"&amp;VALUE(MIN(AF143:AG143))</f>
        <v>3:2</v>
      </c>
      <c r="AH145" s="6"/>
      <c r="AI145" s="26"/>
      <c r="AJ145" s="5"/>
      <c r="AK145" s="8"/>
      <c r="AL145" s="8"/>
      <c r="AM145" s="8"/>
      <c r="AN145" s="152"/>
      <c r="AO145" s="152"/>
      <c r="AP145" s="152"/>
      <c r="AQ145" s="8"/>
      <c r="AR145" s="8"/>
      <c r="AS145" s="153"/>
      <c r="AT145" s="6"/>
    </row>
    <row r="146" spans="1:46" ht="12.75" customHeight="1">
      <c r="A146" s="5"/>
      <c r="B146" s="262" t="s">
        <v>14</v>
      </c>
      <c r="C146" s="262"/>
      <c r="D146" s="262"/>
      <c r="E146" s="268"/>
      <c r="F146" s="269"/>
      <c r="G146" s="270"/>
      <c r="H146" s="259" t="s">
        <v>15</v>
      </c>
      <c r="I146" s="259"/>
      <c r="J146" s="272"/>
      <c r="K146" s="6"/>
      <c r="L146" s="26"/>
      <c r="M146" s="5"/>
      <c r="N146" s="262" t="s">
        <v>14</v>
      </c>
      <c r="O146" s="262"/>
      <c r="P146" s="262"/>
      <c r="Q146" s="268"/>
      <c r="R146" s="269"/>
      <c r="S146" s="270"/>
      <c r="T146" s="259" t="s">
        <v>15</v>
      </c>
      <c r="U146" s="259"/>
      <c r="V146" s="272"/>
      <c r="W146" s="6"/>
      <c r="X146" s="5"/>
      <c r="Y146" s="262" t="s">
        <v>14</v>
      </c>
      <c r="Z146" s="262"/>
      <c r="AA146" s="262"/>
      <c r="AB146" s="268"/>
      <c r="AC146" s="269"/>
      <c r="AD146" s="270"/>
      <c r="AE146" s="259" t="s">
        <v>15</v>
      </c>
      <c r="AF146" s="259"/>
      <c r="AG146" s="272"/>
      <c r="AH146" s="6"/>
      <c r="AI146" s="26"/>
      <c r="AJ146" s="5"/>
      <c r="AK146" s="12"/>
      <c r="AL146" s="12"/>
      <c r="AM146" s="12"/>
      <c r="AN146" s="152"/>
      <c r="AO146" s="152"/>
      <c r="AP146" s="152"/>
      <c r="AQ146" s="12"/>
      <c r="AR146" s="12"/>
      <c r="AS146" s="153"/>
      <c r="AT146" s="6"/>
    </row>
    <row r="147" spans="1:46">
      <c r="A147" s="5"/>
      <c r="B147" s="130"/>
      <c r="C147" s="130"/>
      <c r="D147" s="130"/>
      <c r="E147" s="17"/>
      <c r="F147" s="17"/>
      <c r="G147" s="17"/>
      <c r="H147" s="129"/>
      <c r="I147" s="44"/>
      <c r="J147" s="18"/>
      <c r="K147" s="6"/>
      <c r="L147" s="26"/>
      <c r="M147" s="5"/>
      <c r="N147" s="130"/>
      <c r="O147" s="130"/>
      <c r="P147" s="130"/>
      <c r="Q147" s="17"/>
      <c r="R147" s="17"/>
      <c r="S147" s="17"/>
      <c r="T147" s="129"/>
      <c r="U147" s="129"/>
      <c r="V147" s="18"/>
      <c r="W147" s="6"/>
      <c r="X147" s="5"/>
      <c r="Y147" s="130"/>
      <c r="Z147" s="130"/>
      <c r="AA147" s="130"/>
      <c r="AB147" s="17"/>
      <c r="AC147" s="17"/>
      <c r="AD147" s="17"/>
      <c r="AE147" s="129"/>
      <c r="AF147" s="44"/>
      <c r="AG147" s="18"/>
      <c r="AH147" s="6"/>
      <c r="AI147" s="26"/>
      <c r="AJ147" s="5"/>
      <c r="AK147" s="130"/>
      <c r="AL147" s="130"/>
      <c r="AM147" s="130"/>
      <c r="AN147" s="17"/>
      <c r="AO147" s="17"/>
      <c r="AP147" s="17"/>
      <c r="AQ147" s="129"/>
      <c r="AR147" s="129"/>
      <c r="AS147" s="18"/>
      <c r="AT147" s="6"/>
    </row>
    <row r="148" spans="1:46">
      <c r="A148" s="5"/>
      <c r="B148" s="130"/>
      <c r="C148" s="263" t="s">
        <v>3</v>
      </c>
      <c r="D148" s="263"/>
      <c r="E148" s="263"/>
      <c r="F148" s="19"/>
      <c r="G148" s="19"/>
      <c r="H148" s="263" t="s">
        <v>17</v>
      </c>
      <c r="I148" s="263"/>
      <c r="J148" s="18"/>
      <c r="K148" s="6"/>
      <c r="L148" s="26"/>
      <c r="M148" s="5"/>
      <c r="N148" s="130"/>
      <c r="O148" s="263" t="s">
        <v>3</v>
      </c>
      <c r="P148" s="263"/>
      <c r="Q148" s="263"/>
      <c r="R148" s="19"/>
      <c r="S148" s="19"/>
      <c r="T148" s="263" t="s">
        <v>17</v>
      </c>
      <c r="U148" s="263"/>
      <c r="V148" s="18"/>
      <c r="W148" s="6"/>
      <c r="X148" s="5"/>
      <c r="Y148" s="130"/>
      <c r="Z148" s="263" t="s">
        <v>3</v>
      </c>
      <c r="AA148" s="263"/>
      <c r="AB148" s="263"/>
      <c r="AC148" s="19"/>
      <c r="AD148" s="19"/>
      <c r="AE148" s="263" t="s">
        <v>17</v>
      </c>
      <c r="AF148" s="263"/>
      <c r="AG148" s="18"/>
      <c r="AH148" s="6"/>
      <c r="AI148" s="26"/>
      <c r="AJ148" s="5"/>
      <c r="AK148" s="130"/>
      <c r="AL148" s="154"/>
      <c r="AM148" s="154"/>
      <c r="AN148" s="154"/>
      <c r="AO148" s="19"/>
      <c r="AP148" s="19"/>
      <c r="AQ148" s="154"/>
      <c r="AR148" s="154"/>
      <c r="AS148" s="18"/>
      <c r="AT148" s="6"/>
    </row>
    <row r="149" spans="1:46">
      <c r="A149" s="5"/>
      <c r="B149" s="8"/>
      <c r="C149" s="24"/>
      <c r="D149" s="24"/>
      <c r="E149" s="24"/>
      <c r="F149" s="8"/>
      <c r="G149" s="8"/>
      <c r="H149" s="24"/>
      <c r="I149" s="24"/>
      <c r="J149" s="8"/>
      <c r="K149" s="6"/>
      <c r="L149" s="26"/>
      <c r="M149" s="5"/>
      <c r="N149" s="8"/>
      <c r="O149" s="24"/>
      <c r="P149" s="24"/>
      <c r="Q149" s="24"/>
      <c r="R149" s="8"/>
      <c r="S149" s="8"/>
      <c r="T149" s="24"/>
      <c r="U149" s="24"/>
      <c r="V149" s="8"/>
      <c r="W149" s="6"/>
      <c r="X149" s="5"/>
      <c r="Y149" s="8"/>
      <c r="Z149" s="24"/>
      <c r="AA149" s="24"/>
      <c r="AB149" s="24"/>
      <c r="AC149" s="8"/>
      <c r="AD149" s="8"/>
      <c r="AE149" s="24"/>
      <c r="AF149" s="24"/>
      <c r="AG149" s="8"/>
      <c r="AH149" s="6"/>
      <c r="AI149" s="26"/>
      <c r="AJ149" s="5"/>
      <c r="AK149" s="8"/>
      <c r="AL149" s="24"/>
      <c r="AM149" s="24"/>
      <c r="AN149" s="24"/>
      <c r="AO149" s="8"/>
      <c r="AP149" s="8"/>
      <c r="AQ149" s="24"/>
      <c r="AR149" s="24"/>
      <c r="AS149" s="8"/>
      <c r="AT149" s="6"/>
    </row>
    <row r="150" spans="1:46" ht="13.5" thickBot="1">
      <c r="A150" s="20"/>
      <c r="B150" s="134"/>
      <c r="C150" s="274" t="s">
        <v>38</v>
      </c>
      <c r="D150" s="274"/>
      <c r="E150" s="274"/>
      <c r="F150" s="53"/>
      <c r="G150" s="53"/>
      <c r="H150" s="274"/>
      <c r="I150" s="274"/>
      <c r="J150" s="134"/>
      <c r="K150" s="54"/>
      <c r="L150" s="55"/>
      <c r="M150" s="118"/>
      <c r="N150" s="134"/>
      <c r="O150" s="274" t="s">
        <v>38</v>
      </c>
      <c r="P150" s="274"/>
      <c r="Q150" s="274"/>
      <c r="R150" s="53"/>
      <c r="S150" s="53"/>
      <c r="T150" s="274"/>
      <c r="U150" s="274"/>
      <c r="V150" s="134"/>
      <c r="W150" s="22"/>
      <c r="X150" s="20"/>
      <c r="Y150" s="134"/>
      <c r="Z150" s="274" t="s">
        <v>38</v>
      </c>
      <c r="AA150" s="274"/>
      <c r="AB150" s="274"/>
      <c r="AC150" s="53"/>
      <c r="AD150" s="53"/>
      <c r="AE150" s="274"/>
      <c r="AF150" s="274"/>
      <c r="AG150" s="134"/>
      <c r="AH150" s="54"/>
      <c r="AI150" s="55"/>
      <c r="AJ150" s="118"/>
      <c r="AK150" s="134"/>
      <c r="AL150" s="51"/>
      <c r="AM150" s="51"/>
      <c r="AN150" s="51"/>
      <c r="AO150" s="53"/>
      <c r="AP150" s="53"/>
      <c r="AQ150" s="51"/>
      <c r="AR150" s="51"/>
      <c r="AS150" s="134"/>
      <c r="AT150" s="22"/>
    </row>
  </sheetData>
  <mergeCells count="791">
    <mergeCell ref="C150:E150"/>
    <mergeCell ref="H150:I150"/>
    <mergeCell ref="O150:Q150"/>
    <mergeCell ref="T150:U150"/>
    <mergeCell ref="Z150:AB150"/>
    <mergeCell ref="AE150:AF150"/>
    <mergeCell ref="B146:D146"/>
    <mergeCell ref="H146:I146"/>
    <mergeCell ref="N146:P146"/>
    <mergeCell ref="T146:U146"/>
    <mergeCell ref="Y146:AA146"/>
    <mergeCell ref="AE146:AF146"/>
    <mergeCell ref="C148:E148"/>
    <mergeCell ref="H148:I148"/>
    <mergeCell ref="O148:Q148"/>
    <mergeCell ref="T148:U148"/>
    <mergeCell ref="Z148:AB148"/>
    <mergeCell ref="AE148:AF148"/>
    <mergeCell ref="E143:F143"/>
    <mergeCell ref="Q143:R143"/>
    <mergeCell ref="AB143:AC143"/>
    <mergeCell ref="E145:G146"/>
    <mergeCell ref="J145:J146"/>
    <mergeCell ref="Q145:S146"/>
    <mergeCell ref="V145:V146"/>
    <mergeCell ref="AB145:AD146"/>
    <mergeCell ref="AG145:AG146"/>
    <mergeCell ref="B140:B142"/>
    <mergeCell ref="C140:D142"/>
    <mergeCell ref="E140:F142"/>
    <mergeCell ref="G140:G142"/>
    <mergeCell ref="I140:I142"/>
    <mergeCell ref="J140:J142"/>
    <mergeCell ref="N140:N142"/>
    <mergeCell ref="O140:P142"/>
    <mergeCell ref="Q140:R142"/>
    <mergeCell ref="S140:S142"/>
    <mergeCell ref="U140:U142"/>
    <mergeCell ref="V140:V142"/>
    <mergeCell ref="Y140:Y142"/>
    <mergeCell ref="Z140:AA142"/>
    <mergeCell ref="AB140:AC142"/>
    <mergeCell ref="AD140:AD142"/>
    <mergeCell ref="AF140:AF142"/>
    <mergeCell ref="AG140:AG142"/>
    <mergeCell ref="B137:B139"/>
    <mergeCell ref="C137:D139"/>
    <mergeCell ref="E137:F139"/>
    <mergeCell ref="G137:G139"/>
    <mergeCell ref="I137:I139"/>
    <mergeCell ref="J137:J139"/>
    <mergeCell ref="N137:N139"/>
    <mergeCell ref="O137:P139"/>
    <mergeCell ref="Q137:R139"/>
    <mergeCell ref="S137:S139"/>
    <mergeCell ref="U137:U139"/>
    <mergeCell ref="V137:V139"/>
    <mergeCell ref="Y137:Y139"/>
    <mergeCell ref="Z137:AA139"/>
    <mergeCell ref="AB137:AC139"/>
    <mergeCell ref="AD137:AD139"/>
    <mergeCell ref="AF137:AF139"/>
    <mergeCell ref="AG137:AG139"/>
    <mergeCell ref="B134:B136"/>
    <mergeCell ref="C134:D136"/>
    <mergeCell ref="E134:F136"/>
    <mergeCell ref="G134:G136"/>
    <mergeCell ref="I134:I136"/>
    <mergeCell ref="J134:J136"/>
    <mergeCell ref="N134:N136"/>
    <mergeCell ref="O134:P136"/>
    <mergeCell ref="Q134:R136"/>
    <mergeCell ref="S134:S136"/>
    <mergeCell ref="U134:U136"/>
    <mergeCell ref="V134:V136"/>
    <mergeCell ref="Y134:Y136"/>
    <mergeCell ref="Z134:AA136"/>
    <mergeCell ref="AB134:AC136"/>
    <mergeCell ref="AD134:AD136"/>
    <mergeCell ref="AF134:AF136"/>
    <mergeCell ref="AG134:AG136"/>
    <mergeCell ref="B131:B133"/>
    <mergeCell ref="C131:D133"/>
    <mergeCell ref="E131:F133"/>
    <mergeCell ref="G131:G133"/>
    <mergeCell ref="I131:I133"/>
    <mergeCell ref="J131:J133"/>
    <mergeCell ref="N131:N133"/>
    <mergeCell ref="O131:P133"/>
    <mergeCell ref="Q131:R133"/>
    <mergeCell ref="S131:S133"/>
    <mergeCell ref="U131:U133"/>
    <mergeCell ref="V131:V133"/>
    <mergeCell ref="Y131:Y133"/>
    <mergeCell ref="Z131:AA133"/>
    <mergeCell ref="AB131:AC133"/>
    <mergeCell ref="AD131:AD133"/>
    <mergeCell ref="AF131:AF133"/>
    <mergeCell ref="AG131:AG133"/>
    <mergeCell ref="AD128:AD130"/>
    <mergeCell ref="AF128:AF130"/>
    <mergeCell ref="AG128:AG130"/>
    <mergeCell ref="B128:B130"/>
    <mergeCell ref="C128:D130"/>
    <mergeCell ref="E128:F130"/>
    <mergeCell ref="G128:G130"/>
    <mergeCell ref="I128:I130"/>
    <mergeCell ref="J128:J130"/>
    <mergeCell ref="N128:N130"/>
    <mergeCell ref="O128:P130"/>
    <mergeCell ref="Q128:R130"/>
    <mergeCell ref="S126:S127"/>
    <mergeCell ref="T126:T127"/>
    <mergeCell ref="U126:V127"/>
    <mergeCell ref="Y126:Y127"/>
    <mergeCell ref="Z126:AA127"/>
    <mergeCell ref="AB126:AC127"/>
    <mergeCell ref="S128:S130"/>
    <mergeCell ref="U128:U130"/>
    <mergeCell ref="V128:V130"/>
    <mergeCell ref="Y128:Y130"/>
    <mergeCell ref="Z128:AA130"/>
    <mergeCell ref="AB128:AC130"/>
    <mergeCell ref="AD126:AD127"/>
    <mergeCell ref="AE126:AE127"/>
    <mergeCell ref="AF126:AG127"/>
    <mergeCell ref="C120:I120"/>
    <mergeCell ref="O120:U120"/>
    <mergeCell ref="Z120:AF120"/>
    <mergeCell ref="A122:B122"/>
    <mergeCell ref="D122:F122"/>
    <mergeCell ref="M122:N122"/>
    <mergeCell ref="P122:R122"/>
    <mergeCell ref="X122:Y122"/>
    <mergeCell ref="AA122:AC122"/>
    <mergeCell ref="D124:F124"/>
    <mergeCell ref="P124:R124"/>
    <mergeCell ref="AA124:AC124"/>
    <mergeCell ref="B126:B127"/>
    <mergeCell ref="C126:D127"/>
    <mergeCell ref="E126:F127"/>
    <mergeCell ref="G126:G127"/>
    <mergeCell ref="H126:H127"/>
    <mergeCell ref="I126:J127"/>
    <mergeCell ref="N126:N127"/>
    <mergeCell ref="O126:P127"/>
    <mergeCell ref="Q126:R127"/>
    <mergeCell ref="B114:J114"/>
    <mergeCell ref="N114:V114"/>
    <mergeCell ref="Y114:AG114"/>
    <mergeCell ref="B115:J115"/>
    <mergeCell ref="N115:V115"/>
    <mergeCell ref="Y115:AG115"/>
    <mergeCell ref="B116:J118"/>
    <mergeCell ref="N116:V118"/>
    <mergeCell ref="Y116:AG118"/>
    <mergeCell ref="C112:E112"/>
    <mergeCell ref="H112:I112"/>
    <mergeCell ref="O112:Q112"/>
    <mergeCell ref="T112:U112"/>
    <mergeCell ref="Z112:AB112"/>
    <mergeCell ref="AE112:AF112"/>
    <mergeCell ref="AL112:AN112"/>
    <mergeCell ref="AQ112:AR112"/>
    <mergeCell ref="B113:J113"/>
    <mergeCell ref="N113:V113"/>
    <mergeCell ref="Y113:AG113"/>
    <mergeCell ref="B108:D108"/>
    <mergeCell ref="H108:I108"/>
    <mergeCell ref="N108:P108"/>
    <mergeCell ref="T108:U108"/>
    <mergeCell ref="Y108:AA108"/>
    <mergeCell ref="AE108:AF108"/>
    <mergeCell ref="AK108:AM108"/>
    <mergeCell ref="AQ108:AR108"/>
    <mergeCell ref="C110:E110"/>
    <mergeCell ref="H110:I110"/>
    <mergeCell ref="O110:Q110"/>
    <mergeCell ref="T110:U110"/>
    <mergeCell ref="Z110:AB110"/>
    <mergeCell ref="AE110:AF110"/>
    <mergeCell ref="AL110:AN110"/>
    <mergeCell ref="AQ110:AR110"/>
    <mergeCell ref="AN102:AO104"/>
    <mergeCell ref="AP102:AP104"/>
    <mergeCell ref="AR102:AR104"/>
    <mergeCell ref="AS102:AS104"/>
    <mergeCell ref="E105:F105"/>
    <mergeCell ref="Q105:R105"/>
    <mergeCell ref="AB105:AC105"/>
    <mergeCell ref="AN105:AO105"/>
    <mergeCell ref="E107:G108"/>
    <mergeCell ref="J107:J108"/>
    <mergeCell ref="Q107:S108"/>
    <mergeCell ref="V107:V108"/>
    <mergeCell ref="AB107:AD108"/>
    <mergeCell ref="AG107:AG108"/>
    <mergeCell ref="AN107:AP108"/>
    <mergeCell ref="AS107:AS108"/>
    <mergeCell ref="AN99:AO101"/>
    <mergeCell ref="AP99:AP101"/>
    <mergeCell ref="AR99:AR101"/>
    <mergeCell ref="AS99:AS101"/>
    <mergeCell ref="B102:B104"/>
    <mergeCell ref="C102:D104"/>
    <mergeCell ref="E102:F104"/>
    <mergeCell ref="G102:G104"/>
    <mergeCell ref="I102:I104"/>
    <mergeCell ref="J102:J104"/>
    <mergeCell ref="N102:N104"/>
    <mergeCell ref="O102:P104"/>
    <mergeCell ref="Q102:R104"/>
    <mergeCell ref="S102:S104"/>
    <mergeCell ref="U102:U104"/>
    <mergeCell ref="V102:V104"/>
    <mergeCell ref="Y102:Y104"/>
    <mergeCell ref="Z102:AA104"/>
    <mergeCell ref="AB102:AC104"/>
    <mergeCell ref="AD102:AD104"/>
    <mergeCell ref="AF102:AF104"/>
    <mergeCell ref="AG102:AG104"/>
    <mergeCell ref="AK102:AK104"/>
    <mergeCell ref="AL102:AM104"/>
    <mergeCell ref="AN96:AO98"/>
    <mergeCell ref="AP96:AP98"/>
    <mergeCell ref="AR96:AR98"/>
    <mergeCell ref="AS96:AS98"/>
    <mergeCell ref="B99:B101"/>
    <mergeCell ref="C99:D101"/>
    <mergeCell ref="E99:F101"/>
    <mergeCell ref="G99:G101"/>
    <mergeCell ref="I99:I101"/>
    <mergeCell ref="J99:J101"/>
    <mergeCell ref="N99:N101"/>
    <mergeCell ref="O99:P101"/>
    <mergeCell ref="Q99:R101"/>
    <mergeCell ref="S99:S101"/>
    <mergeCell ref="U99:U101"/>
    <mergeCell ref="V99:V101"/>
    <mergeCell ref="Y99:Y101"/>
    <mergeCell ref="Z99:AA101"/>
    <mergeCell ref="AB99:AC101"/>
    <mergeCell ref="AD99:AD101"/>
    <mergeCell ref="AF99:AF101"/>
    <mergeCell ref="AG99:AG101"/>
    <mergeCell ref="AK99:AK101"/>
    <mergeCell ref="AL99:AM101"/>
    <mergeCell ref="AN93:AO95"/>
    <mergeCell ref="AP93:AP95"/>
    <mergeCell ref="AR93:AR95"/>
    <mergeCell ref="AS93:AS95"/>
    <mergeCell ref="B96:B98"/>
    <mergeCell ref="C96:D98"/>
    <mergeCell ref="E96:F98"/>
    <mergeCell ref="G96:G98"/>
    <mergeCell ref="I96:I98"/>
    <mergeCell ref="J96:J98"/>
    <mergeCell ref="N96:N98"/>
    <mergeCell ref="O96:P98"/>
    <mergeCell ref="Q96:R98"/>
    <mergeCell ref="S96:S98"/>
    <mergeCell ref="U96:U98"/>
    <mergeCell ref="V96:V98"/>
    <mergeCell ref="Y96:Y98"/>
    <mergeCell ref="Z96:AA98"/>
    <mergeCell ref="AB96:AC98"/>
    <mergeCell ref="AD96:AD98"/>
    <mergeCell ref="AF96:AF98"/>
    <mergeCell ref="AG96:AG98"/>
    <mergeCell ref="AK96:AK98"/>
    <mergeCell ref="AL96:AM98"/>
    <mergeCell ref="AN90:AO92"/>
    <mergeCell ref="AP90:AP92"/>
    <mergeCell ref="AR90:AR92"/>
    <mergeCell ref="AS90:AS92"/>
    <mergeCell ref="B93:B95"/>
    <mergeCell ref="C93:D95"/>
    <mergeCell ref="E93:F95"/>
    <mergeCell ref="G93:G95"/>
    <mergeCell ref="I93:I95"/>
    <mergeCell ref="J93:J95"/>
    <mergeCell ref="N93:N95"/>
    <mergeCell ref="O93:P95"/>
    <mergeCell ref="Q93:R95"/>
    <mergeCell ref="S93:S95"/>
    <mergeCell ref="U93:U95"/>
    <mergeCell ref="V93:V95"/>
    <mergeCell ref="Y93:Y95"/>
    <mergeCell ref="Z93:AA95"/>
    <mergeCell ref="AB93:AC95"/>
    <mergeCell ref="AD93:AD95"/>
    <mergeCell ref="AF93:AF95"/>
    <mergeCell ref="AG93:AG95"/>
    <mergeCell ref="AK93:AK95"/>
    <mergeCell ref="AL93:AM95"/>
    <mergeCell ref="AN88:AO89"/>
    <mergeCell ref="AP88:AP89"/>
    <mergeCell ref="AQ88:AQ89"/>
    <mergeCell ref="AR88:AS89"/>
    <mergeCell ref="B90:B92"/>
    <mergeCell ref="C90:D92"/>
    <mergeCell ref="E90:F92"/>
    <mergeCell ref="G90:G92"/>
    <mergeCell ref="I90:I92"/>
    <mergeCell ref="J90:J92"/>
    <mergeCell ref="N90:N92"/>
    <mergeCell ref="O90:P92"/>
    <mergeCell ref="Q90:R92"/>
    <mergeCell ref="S90:S92"/>
    <mergeCell ref="U90:U92"/>
    <mergeCell ref="V90:V92"/>
    <mergeCell ref="Y90:Y92"/>
    <mergeCell ref="Z90:AA92"/>
    <mergeCell ref="AB90:AC92"/>
    <mergeCell ref="AD90:AD92"/>
    <mergeCell ref="AF90:AF92"/>
    <mergeCell ref="AG90:AG92"/>
    <mergeCell ref="AK90:AK92"/>
    <mergeCell ref="AL90:AM92"/>
    <mergeCell ref="D86:F86"/>
    <mergeCell ref="P86:R86"/>
    <mergeCell ref="AA86:AC86"/>
    <mergeCell ref="AM86:AO86"/>
    <mergeCell ref="B88:B89"/>
    <mergeCell ref="C88:D89"/>
    <mergeCell ref="E88:F89"/>
    <mergeCell ref="G88:G89"/>
    <mergeCell ref="H88:H89"/>
    <mergeCell ref="I88:J89"/>
    <mergeCell ref="N88:N89"/>
    <mergeCell ref="O88:P89"/>
    <mergeCell ref="Q88:R89"/>
    <mergeCell ref="S88:S89"/>
    <mergeCell ref="T88:T89"/>
    <mergeCell ref="U88:V89"/>
    <mergeCell ref="Y88:Y89"/>
    <mergeCell ref="Z88:AA89"/>
    <mergeCell ref="AB88:AC89"/>
    <mergeCell ref="AD88:AD89"/>
    <mergeCell ref="AE88:AE89"/>
    <mergeCell ref="AF88:AG89"/>
    <mergeCell ref="AK88:AK89"/>
    <mergeCell ref="AL88:AM89"/>
    <mergeCell ref="C82:I82"/>
    <mergeCell ref="O82:U82"/>
    <mergeCell ref="Z82:AF82"/>
    <mergeCell ref="AL82:AR82"/>
    <mergeCell ref="A84:B84"/>
    <mergeCell ref="D84:F84"/>
    <mergeCell ref="M84:N84"/>
    <mergeCell ref="P84:R84"/>
    <mergeCell ref="X84:Y84"/>
    <mergeCell ref="AA84:AC84"/>
    <mergeCell ref="AJ84:AK84"/>
    <mergeCell ref="AM84:AO84"/>
    <mergeCell ref="B76:J76"/>
    <mergeCell ref="N76:V76"/>
    <mergeCell ref="Y76:AG76"/>
    <mergeCell ref="AK76:AS76"/>
    <mergeCell ref="B77:J77"/>
    <mergeCell ref="N77:V77"/>
    <mergeCell ref="Y77:AG77"/>
    <mergeCell ref="AK77:AS77"/>
    <mergeCell ref="B78:J80"/>
    <mergeCell ref="N78:V80"/>
    <mergeCell ref="Y78:AG80"/>
    <mergeCell ref="AK78:AS80"/>
    <mergeCell ref="C74:E74"/>
    <mergeCell ref="H74:I74"/>
    <mergeCell ref="O74:Q74"/>
    <mergeCell ref="T74:U74"/>
    <mergeCell ref="Z74:AB74"/>
    <mergeCell ref="AE74:AF74"/>
    <mergeCell ref="AL74:AN74"/>
    <mergeCell ref="AQ74:AR74"/>
    <mergeCell ref="B75:J75"/>
    <mergeCell ref="N75:V75"/>
    <mergeCell ref="Y75:AG75"/>
    <mergeCell ref="AK75:AS75"/>
    <mergeCell ref="B70:D70"/>
    <mergeCell ref="H70:I70"/>
    <mergeCell ref="N70:P70"/>
    <mergeCell ref="T70:U70"/>
    <mergeCell ref="Y70:AA70"/>
    <mergeCell ref="AE70:AF70"/>
    <mergeCell ref="AK70:AM70"/>
    <mergeCell ref="AQ70:AR70"/>
    <mergeCell ref="C72:E72"/>
    <mergeCell ref="H72:I72"/>
    <mergeCell ref="O72:Q72"/>
    <mergeCell ref="T72:U72"/>
    <mergeCell ref="Z72:AB72"/>
    <mergeCell ref="AE72:AF72"/>
    <mergeCell ref="AL72:AN72"/>
    <mergeCell ref="AQ72:AR72"/>
    <mergeCell ref="AN64:AO66"/>
    <mergeCell ref="AP64:AP66"/>
    <mergeCell ref="AR64:AR66"/>
    <mergeCell ref="AS64:AS66"/>
    <mergeCell ref="E67:F67"/>
    <mergeCell ref="Q67:R67"/>
    <mergeCell ref="AB67:AC67"/>
    <mergeCell ref="AN67:AO67"/>
    <mergeCell ref="E69:G70"/>
    <mergeCell ref="J69:J70"/>
    <mergeCell ref="Q69:S70"/>
    <mergeCell ref="V69:V70"/>
    <mergeCell ref="AB69:AD70"/>
    <mergeCell ref="AG69:AG70"/>
    <mergeCell ref="AN69:AP70"/>
    <mergeCell ref="AS69:AS70"/>
    <mergeCell ref="AN61:AO63"/>
    <mergeCell ref="AP61:AP63"/>
    <mergeCell ref="AR61:AR63"/>
    <mergeCell ref="AS61:AS63"/>
    <mergeCell ref="B64:B66"/>
    <mergeCell ref="C64:D66"/>
    <mergeCell ref="E64:F66"/>
    <mergeCell ref="G64:G66"/>
    <mergeCell ref="I64:I66"/>
    <mergeCell ref="J64:J66"/>
    <mergeCell ref="N64:N66"/>
    <mergeCell ref="O64:P66"/>
    <mergeCell ref="Q64:R66"/>
    <mergeCell ref="S64:S66"/>
    <mergeCell ref="U64:U66"/>
    <mergeCell ref="V64:V66"/>
    <mergeCell ref="Y64:Y66"/>
    <mergeCell ref="Z64:AA66"/>
    <mergeCell ref="AB64:AC66"/>
    <mergeCell ref="AD64:AD66"/>
    <mergeCell ref="AF64:AF66"/>
    <mergeCell ref="AG64:AG66"/>
    <mergeCell ref="AK64:AK66"/>
    <mergeCell ref="AL64:AM66"/>
    <mergeCell ref="AN58:AO60"/>
    <mergeCell ref="AP58:AP60"/>
    <mergeCell ref="AR58:AR60"/>
    <mergeCell ref="AS58:AS60"/>
    <mergeCell ref="B61:B63"/>
    <mergeCell ref="C61:D63"/>
    <mergeCell ref="E61:F63"/>
    <mergeCell ref="G61:G63"/>
    <mergeCell ref="I61:I63"/>
    <mergeCell ref="J61:J63"/>
    <mergeCell ref="N61:N63"/>
    <mergeCell ref="O61:P63"/>
    <mergeCell ref="Q61:R63"/>
    <mergeCell ref="S61:S63"/>
    <mergeCell ref="U61:U63"/>
    <mergeCell ref="V61:V63"/>
    <mergeCell ref="Y61:Y63"/>
    <mergeCell ref="Z61:AA63"/>
    <mergeCell ref="AB61:AC63"/>
    <mergeCell ref="AD61:AD63"/>
    <mergeCell ref="AF61:AF63"/>
    <mergeCell ref="AG61:AG63"/>
    <mergeCell ref="AK61:AK63"/>
    <mergeCell ref="AL61:AM63"/>
    <mergeCell ref="AN55:AO57"/>
    <mergeCell ref="AP55:AP57"/>
    <mergeCell ref="AR55:AR57"/>
    <mergeCell ref="AS55:AS57"/>
    <mergeCell ref="B58:B60"/>
    <mergeCell ref="C58:D60"/>
    <mergeCell ref="E58:F60"/>
    <mergeCell ref="G58:G60"/>
    <mergeCell ref="I58:I60"/>
    <mergeCell ref="J58:J60"/>
    <mergeCell ref="N58:N60"/>
    <mergeCell ref="O58:P60"/>
    <mergeCell ref="Q58:R60"/>
    <mergeCell ref="S58:S60"/>
    <mergeCell ref="U58:U60"/>
    <mergeCell ref="V58:V60"/>
    <mergeCell ref="Y58:Y60"/>
    <mergeCell ref="Z58:AA60"/>
    <mergeCell ref="AB58:AC60"/>
    <mergeCell ref="AD58:AD60"/>
    <mergeCell ref="AF58:AF60"/>
    <mergeCell ref="AG58:AG60"/>
    <mergeCell ref="AK58:AK60"/>
    <mergeCell ref="AL58:AM60"/>
    <mergeCell ref="AN52:AO54"/>
    <mergeCell ref="AP52:AP54"/>
    <mergeCell ref="AR52:AR54"/>
    <mergeCell ref="AS52:AS54"/>
    <mergeCell ref="B55:B57"/>
    <mergeCell ref="C55:D57"/>
    <mergeCell ref="E55:F57"/>
    <mergeCell ref="G55:G57"/>
    <mergeCell ref="I55:I57"/>
    <mergeCell ref="J55:J57"/>
    <mergeCell ref="N55:N57"/>
    <mergeCell ref="O55:P57"/>
    <mergeCell ref="Q55:R57"/>
    <mergeCell ref="S55:S57"/>
    <mergeCell ref="U55:U57"/>
    <mergeCell ref="V55:V57"/>
    <mergeCell ref="Y55:Y57"/>
    <mergeCell ref="Z55:AA57"/>
    <mergeCell ref="AB55:AC57"/>
    <mergeCell ref="AD55:AD57"/>
    <mergeCell ref="AF55:AF57"/>
    <mergeCell ref="AG55:AG57"/>
    <mergeCell ref="AK55:AK57"/>
    <mergeCell ref="AL55:AM57"/>
    <mergeCell ref="AN50:AO51"/>
    <mergeCell ref="AP50:AP51"/>
    <mergeCell ref="AQ50:AQ51"/>
    <mergeCell ref="AR50:AS51"/>
    <mergeCell ref="B52:B54"/>
    <mergeCell ref="C52:D54"/>
    <mergeCell ref="E52:F54"/>
    <mergeCell ref="G52:G54"/>
    <mergeCell ref="I52:I54"/>
    <mergeCell ref="J52:J54"/>
    <mergeCell ref="N52:N54"/>
    <mergeCell ref="O52:P54"/>
    <mergeCell ref="Q52:R54"/>
    <mergeCell ref="S52:S54"/>
    <mergeCell ref="U52:U54"/>
    <mergeCell ref="V52:V54"/>
    <mergeCell ref="Y52:Y54"/>
    <mergeCell ref="Z52:AA54"/>
    <mergeCell ref="AB52:AC54"/>
    <mergeCell ref="AD52:AD54"/>
    <mergeCell ref="AF52:AF54"/>
    <mergeCell ref="AG52:AG54"/>
    <mergeCell ref="AK52:AK54"/>
    <mergeCell ref="AL52:AM54"/>
    <mergeCell ref="AD50:AD51"/>
    <mergeCell ref="AE50:AE51"/>
    <mergeCell ref="AF50:AG51"/>
    <mergeCell ref="B50:B51"/>
    <mergeCell ref="C50:D51"/>
    <mergeCell ref="E50:F51"/>
    <mergeCell ref="G50:G51"/>
    <mergeCell ref="H50:H51"/>
    <mergeCell ref="I50:J51"/>
    <mergeCell ref="N50:N51"/>
    <mergeCell ref="O50:P51"/>
    <mergeCell ref="Q50:R51"/>
    <mergeCell ref="AK50:AK51"/>
    <mergeCell ref="AL50:AM51"/>
    <mergeCell ref="B42:J44"/>
    <mergeCell ref="N42:V44"/>
    <mergeCell ref="Y42:AG44"/>
    <mergeCell ref="AK42:AS44"/>
    <mergeCell ref="C46:I46"/>
    <mergeCell ref="O46:U46"/>
    <mergeCell ref="Z46:AF46"/>
    <mergeCell ref="AL46:AR46"/>
    <mergeCell ref="A48:B48"/>
    <mergeCell ref="D48:F48"/>
    <mergeCell ref="M48:N48"/>
    <mergeCell ref="P48:R48"/>
    <mergeCell ref="X48:Y48"/>
    <mergeCell ref="AA48:AC48"/>
    <mergeCell ref="AJ48:AK48"/>
    <mergeCell ref="AM48:AO48"/>
    <mergeCell ref="S50:S51"/>
    <mergeCell ref="T50:T51"/>
    <mergeCell ref="U50:V51"/>
    <mergeCell ref="Y50:Y51"/>
    <mergeCell ref="Z50:AA51"/>
    <mergeCell ref="AB50:AC51"/>
    <mergeCell ref="B39:J39"/>
    <mergeCell ref="N39:V39"/>
    <mergeCell ref="Y39:AG39"/>
    <mergeCell ref="AK39:AS39"/>
    <mergeCell ref="B40:J40"/>
    <mergeCell ref="N40:V40"/>
    <mergeCell ref="Y40:AG40"/>
    <mergeCell ref="AK40:AS40"/>
    <mergeCell ref="B41:J41"/>
    <mergeCell ref="N41:V41"/>
    <mergeCell ref="Y41:AG41"/>
    <mergeCell ref="AK41:AS41"/>
    <mergeCell ref="H36:I36"/>
    <mergeCell ref="O36:Q36"/>
    <mergeCell ref="T36:U36"/>
    <mergeCell ref="Z36:AB36"/>
    <mergeCell ref="AE36:AF36"/>
    <mergeCell ref="AL36:AN36"/>
    <mergeCell ref="AQ36:AR36"/>
    <mergeCell ref="C38:E38"/>
    <mergeCell ref="H38:I38"/>
    <mergeCell ref="O38:Q38"/>
    <mergeCell ref="T38:U38"/>
    <mergeCell ref="Z38:AB38"/>
    <mergeCell ref="AE38:AF38"/>
    <mergeCell ref="AL38:AN38"/>
    <mergeCell ref="AQ38:AR38"/>
    <mergeCell ref="AG28:AG30"/>
    <mergeCell ref="AK28:AK30"/>
    <mergeCell ref="AL28:AM30"/>
    <mergeCell ref="AN28:AO30"/>
    <mergeCell ref="AP28:AP30"/>
    <mergeCell ref="AR28:AR30"/>
    <mergeCell ref="AS28:AS30"/>
    <mergeCell ref="E31:F31"/>
    <mergeCell ref="Q31:R31"/>
    <mergeCell ref="AB31:AC31"/>
    <mergeCell ref="AN31:AO31"/>
    <mergeCell ref="S28:S30"/>
    <mergeCell ref="U28:U30"/>
    <mergeCell ref="V28:V30"/>
    <mergeCell ref="Y28:Y30"/>
    <mergeCell ref="Z28:AA30"/>
    <mergeCell ref="AB28:AC30"/>
    <mergeCell ref="AD28:AD30"/>
    <mergeCell ref="AF28:AF30"/>
    <mergeCell ref="E33:G34"/>
    <mergeCell ref="J33:J34"/>
    <mergeCell ref="Q33:S34"/>
    <mergeCell ref="V33:V34"/>
    <mergeCell ref="AB33:AD34"/>
    <mergeCell ref="AG33:AG34"/>
    <mergeCell ref="AN33:AP34"/>
    <mergeCell ref="AS33:AS34"/>
    <mergeCell ref="H34:I34"/>
    <mergeCell ref="N34:P34"/>
    <mergeCell ref="T34:U34"/>
    <mergeCell ref="Y34:AA34"/>
    <mergeCell ref="AE34:AF34"/>
    <mergeCell ref="AK34:AM34"/>
    <mergeCell ref="AQ34:AR34"/>
    <mergeCell ref="B28:B30"/>
    <mergeCell ref="C28:D30"/>
    <mergeCell ref="E28:F30"/>
    <mergeCell ref="G28:G30"/>
    <mergeCell ref="I28:I30"/>
    <mergeCell ref="J28:J30"/>
    <mergeCell ref="N28:N30"/>
    <mergeCell ref="O28:P30"/>
    <mergeCell ref="Q28:R30"/>
    <mergeCell ref="AK22:AK24"/>
    <mergeCell ref="AL22:AM24"/>
    <mergeCell ref="AN22:AO24"/>
    <mergeCell ref="AP22:AP24"/>
    <mergeCell ref="AR22:AR24"/>
    <mergeCell ref="AS22:AS24"/>
    <mergeCell ref="B25:B27"/>
    <mergeCell ref="C25:D27"/>
    <mergeCell ref="E25:F27"/>
    <mergeCell ref="G25:G27"/>
    <mergeCell ref="I25:I27"/>
    <mergeCell ref="J25:J27"/>
    <mergeCell ref="N25:N27"/>
    <mergeCell ref="O25:P27"/>
    <mergeCell ref="Q25:R27"/>
    <mergeCell ref="S25:S27"/>
    <mergeCell ref="U25:U27"/>
    <mergeCell ref="V25:V27"/>
    <mergeCell ref="Y25:Y27"/>
    <mergeCell ref="Z25:AA27"/>
    <mergeCell ref="AB25:AC27"/>
    <mergeCell ref="AD25:AD27"/>
    <mergeCell ref="AF25:AF27"/>
    <mergeCell ref="AG25:AG27"/>
    <mergeCell ref="AK25:AK27"/>
    <mergeCell ref="AL25:AM27"/>
    <mergeCell ref="AN25:AO27"/>
    <mergeCell ref="AP25:AP27"/>
    <mergeCell ref="AR25:AR27"/>
    <mergeCell ref="AS25:AS27"/>
    <mergeCell ref="B22:B24"/>
    <mergeCell ref="C22:D24"/>
    <mergeCell ref="E22:F24"/>
    <mergeCell ref="G22:G24"/>
    <mergeCell ref="I22:I24"/>
    <mergeCell ref="J22:J24"/>
    <mergeCell ref="N22:N24"/>
    <mergeCell ref="O22:P24"/>
    <mergeCell ref="Q22:R24"/>
    <mergeCell ref="S22:S24"/>
    <mergeCell ref="U22:U24"/>
    <mergeCell ref="V22:V24"/>
    <mergeCell ref="Y22:Y24"/>
    <mergeCell ref="Z22:AA24"/>
    <mergeCell ref="AB22:AC24"/>
    <mergeCell ref="AD22:AD24"/>
    <mergeCell ref="AF22:AF24"/>
    <mergeCell ref="AG22:AG24"/>
    <mergeCell ref="B19:B21"/>
    <mergeCell ref="C19:D21"/>
    <mergeCell ref="E19:F21"/>
    <mergeCell ref="G19:G21"/>
    <mergeCell ref="I19:I21"/>
    <mergeCell ref="J19:J21"/>
    <mergeCell ref="N19:N21"/>
    <mergeCell ref="O19:P21"/>
    <mergeCell ref="Q19:R21"/>
    <mergeCell ref="S19:S21"/>
    <mergeCell ref="U19:U21"/>
    <mergeCell ref="V19:V21"/>
    <mergeCell ref="Y19:Y21"/>
    <mergeCell ref="Z19:AA21"/>
    <mergeCell ref="AB19:AC21"/>
    <mergeCell ref="AD19:AD21"/>
    <mergeCell ref="AF19:AF21"/>
    <mergeCell ref="AP14:AP15"/>
    <mergeCell ref="S16:S18"/>
    <mergeCell ref="U16:U18"/>
    <mergeCell ref="V16:V18"/>
    <mergeCell ref="Y16:Y18"/>
    <mergeCell ref="Z16:AA18"/>
    <mergeCell ref="AB16:AC18"/>
    <mergeCell ref="AD16:AD18"/>
    <mergeCell ref="AF16:AF18"/>
    <mergeCell ref="AG16:AG18"/>
    <mergeCell ref="B16:B18"/>
    <mergeCell ref="C16:D18"/>
    <mergeCell ref="E16:F18"/>
    <mergeCell ref="G16:G18"/>
    <mergeCell ref="I16:I18"/>
    <mergeCell ref="J16:J18"/>
    <mergeCell ref="N16:N18"/>
    <mergeCell ref="O16:P18"/>
    <mergeCell ref="Q16:R18"/>
    <mergeCell ref="N14:N15"/>
    <mergeCell ref="O14:P15"/>
    <mergeCell ref="Q14:R15"/>
    <mergeCell ref="S14:S15"/>
    <mergeCell ref="T14:T15"/>
    <mergeCell ref="U14:V15"/>
    <mergeCell ref="Y14:Y15"/>
    <mergeCell ref="Z14:AA15"/>
    <mergeCell ref="AB14:AC15"/>
    <mergeCell ref="B34:D34"/>
    <mergeCell ref="C36:E36"/>
    <mergeCell ref="N2:V2"/>
    <mergeCell ref="N3:V3"/>
    <mergeCell ref="N4:V6"/>
    <mergeCell ref="O8:U8"/>
    <mergeCell ref="P10:R10"/>
    <mergeCell ref="P12:R12"/>
    <mergeCell ref="B1:J1"/>
    <mergeCell ref="N1:V1"/>
    <mergeCell ref="B2:J2"/>
    <mergeCell ref="B3:J3"/>
    <mergeCell ref="A10:B10"/>
    <mergeCell ref="D10:F10"/>
    <mergeCell ref="B4:J6"/>
    <mergeCell ref="C8:I8"/>
    <mergeCell ref="M10:N10"/>
    <mergeCell ref="D12:F12"/>
    <mergeCell ref="B14:B15"/>
    <mergeCell ref="C14:D15"/>
    <mergeCell ref="E14:F15"/>
    <mergeCell ref="G14:G15"/>
    <mergeCell ref="H14:H15"/>
    <mergeCell ref="I14:J15"/>
    <mergeCell ref="Y4:AG6"/>
    <mergeCell ref="AK4:AS6"/>
    <mergeCell ref="Z8:AF8"/>
    <mergeCell ref="AL8:AR8"/>
    <mergeCell ref="X10:Y10"/>
    <mergeCell ref="AA10:AC10"/>
    <mergeCell ref="AJ10:AK10"/>
    <mergeCell ref="AM10:AO10"/>
    <mergeCell ref="Y1:AG1"/>
    <mergeCell ref="AK1:AS1"/>
    <mergeCell ref="Y2:AG2"/>
    <mergeCell ref="AK2:AS2"/>
    <mergeCell ref="Y3:AG3"/>
    <mergeCell ref="AK3:AS3"/>
    <mergeCell ref="AA12:AC12"/>
    <mergeCell ref="AM12:AO12"/>
    <mergeCell ref="AG19:AG21"/>
    <mergeCell ref="AK19:AK21"/>
    <mergeCell ref="AL19:AM21"/>
    <mergeCell ref="AN19:AO21"/>
    <mergeCell ref="AP19:AP21"/>
    <mergeCell ref="AR19:AR21"/>
    <mergeCell ref="AS19:AS21"/>
    <mergeCell ref="AR16:AR18"/>
    <mergeCell ref="AS16:AS18"/>
    <mergeCell ref="AD14:AD15"/>
    <mergeCell ref="AE14:AE15"/>
    <mergeCell ref="AF14:AG15"/>
    <mergeCell ref="AK14:AK15"/>
    <mergeCell ref="AL14:AM15"/>
    <mergeCell ref="AN14:AO15"/>
    <mergeCell ref="AQ14:AQ15"/>
    <mergeCell ref="AR14:AS15"/>
    <mergeCell ref="AK16:AK18"/>
    <mergeCell ref="AL16:AM18"/>
    <mergeCell ref="AN16:AO18"/>
    <mergeCell ref="AP16:AP18"/>
  </mergeCells>
  <phoneticPr fontId="20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orientation="landscape" r:id="rId1"/>
  <headerFooter alignWithMargins="0"/>
  <rowBreaks count="3" manualBreakCount="3">
    <brk id="38" max="45" man="1"/>
    <brk id="74" max="45" man="1"/>
    <brk id="112" max="45" man="1"/>
  </rowBreaks>
  <colBreaks count="1" manualBreakCount="1">
    <brk id="23" max="15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T74"/>
  <sheetViews>
    <sheetView view="pageBreakPreview" zoomScale="98" zoomScaleNormal="100" zoomScaleSheetLayoutView="98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24" width="4.7109375" style="4" customWidth="1"/>
    <col min="25" max="25" width="4.42578125" style="4" customWidth="1"/>
    <col min="26" max="26" width="7.42578125" style="4" customWidth="1"/>
    <col min="27" max="27" width="4.7109375" style="4" customWidth="1"/>
    <col min="28" max="28" width="9.85546875" style="4" customWidth="1"/>
    <col min="29" max="29" width="2.140625" style="4" customWidth="1"/>
    <col min="30" max="33" width="7.7109375" style="4" customWidth="1"/>
    <col min="34" max="34" width="2.42578125" style="4" customWidth="1"/>
    <col min="35" max="35" width="2.28515625" style="4" customWidth="1"/>
    <col min="36" max="37" width="4.42578125" style="4" customWidth="1"/>
    <col min="38" max="38" width="7.42578125" style="4" customWidth="1"/>
    <col min="39" max="39" width="4.7109375" style="4" customWidth="1"/>
    <col min="40" max="40" width="9.85546875" style="4" customWidth="1"/>
    <col min="41" max="41" width="2.140625" style="4" customWidth="1"/>
    <col min="42" max="45" width="7.7109375" style="4" customWidth="1"/>
    <col min="46" max="46" width="2.42578125" style="4" customWidth="1"/>
    <col min="47" max="16384" width="8" style="4"/>
  </cols>
  <sheetData>
    <row r="1" spans="1:46">
      <c r="A1" s="47" t="s">
        <v>37</v>
      </c>
      <c r="B1" s="260" t="s">
        <v>40</v>
      </c>
      <c r="C1" s="260"/>
      <c r="D1" s="260"/>
      <c r="E1" s="260"/>
      <c r="F1" s="260"/>
      <c r="G1" s="260"/>
      <c r="H1" s="260"/>
      <c r="I1" s="260"/>
      <c r="J1" s="260"/>
      <c r="K1" s="3"/>
      <c r="L1" s="2"/>
      <c r="M1" s="47" t="s">
        <v>37</v>
      </c>
      <c r="N1" s="260" t="s">
        <v>40</v>
      </c>
      <c r="O1" s="260"/>
      <c r="P1" s="260"/>
      <c r="Q1" s="260"/>
      <c r="R1" s="260"/>
      <c r="S1" s="260"/>
      <c r="T1" s="260"/>
      <c r="U1" s="260"/>
      <c r="V1" s="260"/>
      <c r="W1" s="3"/>
      <c r="X1" s="47" t="s">
        <v>37</v>
      </c>
      <c r="Y1" s="260" t="s">
        <v>40</v>
      </c>
      <c r="Z1" s="260"/>
      <c r="AA1" s="260"/>
      <c r="AB1" s="260"/>
      <c r="AC1" s="260"/>
      <c r="AD1" s="260"/>
      <c r="AE1" s="260"/>
      <c r="AF1" s="260"/>
      <c r="AG1" s="260"/>
      <c r="AH1" s="3"/>
      <c r="AI1" s="2"/>
      <c r="AJ1" s="47" t="s">
        <v>37</v>
      </c>
      <c r="AK1" s="260" t="s">
        <v>40</v>
      </c>
      <c r="AL1" s="260"/>
      <c r="AM1" s="260"/>
      <c r="AN1" s="260"/>
      <c r="AO1" s="260"/>
      <c r="AP1" s="260"/>
      <c r="AQ1" s="260"/>
      <c r="AR1" s="260"/>
      <c r="AS1" s="260"/>
      <c r="AT1" s="3"/>
    </row>
    <row r="2" spans="1:46" ht="12.75" customHeight="1">
      <c r="A2" s="5"/>
      <c r="B2" s="261" t="s">
        <v>16</v>
      </c>
      <c r="C2" s="261"/>
      <c r="D2" s="261"/>
      <c r="E2" s="261"/>
      <c r="F2" s="261"/>
      <c r="G2" s="261"/>
      <c r="H2" s="261"/>
      <c r="I2" s="261"/>
      <c r="J2" s="261"/>
      <c r="K2" s="6"/>
      <c r="L2" s="26"/>
      <c r="M2" s="5"/>
      <c r="N2" s="261" t="s">
        <v>16</v>
      </c>
      <c r="O2" s="261"/>
      <c r="P2" s="261"/>
      <c r="Q2" s="261"/>
      <c r="R2" s="261"/>
      <c r="S2" s="261"/>
      <c r="T2" s="261"/>
      <c r="U2" s="261"/>
      <c r="V2" s="261"/>
      <c r="W2" s="6"/>
      <c r="X2" s="5"/>
      <c r="Y2" s="261" t="s">
        <v>16</v>
      </c>
      <c r="Z2" s="261"/>
      <c r="AA2" s="261"/>
      <c r="AB2" s="261"/>
      <c r="AC2" s="261"/>
      <c r="AD2" s="261"/>
      <c r="AE2" s="261"/>
      <c r="AF2" s="261"/>
      <c r="AG2" s="261"/>
      <c r="AH2" s="6"/>
      <c r="AI2" s="26"/>
      <c r="AJ2" s="5"/>
      <c r="AK2" s="261" t="s">
        <v>16</v>
      </c>
      <c r="AL2" s="261"/>
      <c r="AM2" s="261"/>
      <c r="AN2" s="261"/>
      <c r="AO2" s="261"/>
      <c r="AP2" s="261"/>
      <c r="AQ2" s="261"/>
      <c r="AR2" s="261"/>
      <c r="AS2" s="261"/>
      <c r="AT2" s="6"/>
    </row>
    <row r="3" spans="1:46" ht="12.75" customHeight="1">
      <c r="A3" s="5"/>
      <c r="B3" s="261" t="s">
        <v>102</v>
      </c>
      <c r="C3" s="261"/>
      <c r="D3" s="261"/>
      <c r="E3" s="261"/>
      <c r="F3" s="261"/>
      <c r="G3" s="261"/>
      <c r="H3" s="261"/>
      <c r="I3" s="261"/>
      <c r="J3" s="261"/>
      <c r="K3" s="6"/>
      <c r="L3" s="26"/>
      <c r="M3" s="5"/>
      <c r="N3" s="261" t="s">
        <v>102</v>
      </c>
      <c r="O3" s="261"/>
      <c r="P3" s="261"/>
      <c r="Q3" s="261"/>
      <c r="R3" s="261"/>
      <c r="S3" s="261"/>
      <c r="T3" s="261"/>
      <c r="U3" s="261"/>
      <c r="V3" s="261"/>
      <c r="W3" s="6"/>
      <c r="X3" s="5"/>
      <c r="Y3" s="261" t="s">
        <v>102</v>
      </c>
      <c r="Z3" s="261"/>
      <c r="AA3" s="261"/>
      <c r="AB3" s="261"/>
      <c r="AC3" s="261"/>
      <c r="AD3" s="261"/>
      <c r="AE3" s="261"/>
      <c r="AF3" s="261"/>
      <c r="AG3" s="261"/>
      <c r="AH3" s="6"/>
      <c r="AI3" s="26"/>
      <c r="AJ3" s="5"/>
      <c r="AK3" s="261" t="s">
        <v>102</v>
      </c>
      <c r="AL3" s="261"/>
      <c r="AM3" s="261"/>
      <c r="AN3" s="261"/>
      <c r="AO3" s="261"/>
      <c r="AP3" s="261"/>
      <c r="AQ3" s="261"/>
      <c r="AR3" s="261"/>
      <c r="AS3" s="261"/>
      <c r="AT3" s="6"/>
    </row>
    <row r="4" spans="1:46" ht="12.75" customHeight="1">
      <c r="A4" s="5"/>
      <c r="B4" s="254" t="s">
        <v>99</v>
      </c>
      <c r="C4" s="254"/>
      <c r="D4" s="254"/>
      <c r="E4" s="254"/>
      <c r="F4" s="254"/>
      <c r="G4" s="254"/>
      <c r="H4" s="254"/>
      <c r="I4" s="254"/>
      <c r="J4" s="254"/>
      <c r="K4" s="6"/>
      <c r="L4" s="26"/>
      <c r="M4" s="5"/>
      <c r="N4" s="254" t="s">
        <v>99</v>
      </c>
      <c r="O4" s="254"/>
      <c r="P4" s="254"/>
      <c r="Q4" s="254"/>
      <c r="R4" s="254"/>
      <c r="S4" s="254"/>
      <c r="T4" s="254"/>
      <c r="U4" s="254"/>
      <c r="V4" s="254"/>
      <c r="W4" s="6"/>
      <c r="X4" s="5"/>
      <c r="Y4" s="254" t="s">
        <v>99</v>
      </c>
      <c r="Z4" s="254"/>
      <c r="AA4" s="254"/>
      <c r="AB4" s="254"/>
      <c r="AC4" s="254"/>
      <c r="AD4" s="254"/>
      <c r="AE4" s="254"/>
      <c r="AF4" s="254"/>
      <c r="AG4" s="254"/>
      <c r="AH4" s="6"/>
      <c r="AI4" s="26"/>
      <c r="AJ4" s="5"/>
      <c r="AK4" s="254" t="s">
        <v>99</v>
      </c>
      <c r="AL4" s="254"/>
      <c r="AM4" s="254"/>
      <c r="AN4" s="254"/>
      <c r="AO4" s="254"/>
      <c r="AP4" s="254"/>
      <c r="AQ4" s="254"/>
      <c r="AR4" s="254"/>
      <c r="AS4" s="254"/>
      <c r="AT4" s="6"/>
    </row>
    <row r="5" spans="1:46" ht="12.75" customHeight="1">
      <c r="A5" s="5"/>
      <c r="B5" s="254"/>
      <c r="C5" s="254"/>
      <c r="D5" s="254"/>
      <c r="E5" s="254"/>
      <c r="F5" s="254"/>
      <c r="G5" s="254"/>
      <c r="H5" s="254"/>
      <c r="I5" s="254"/>
      <c r="J5" s="254"/>
      <c r="K5" s="6"/>
      <c r="L5" s="26"/>
      <c r="M5" s="5"/>
      <c r="N5" s="254"/>
      <c r="O5" s="254"/>
      <c r="P5" s="254"/>
      <c r="Q5" s="254"/>
      <c r="R5" s="254"/>
      <c r="S5" s="254"/>
      <c r="T5" s="254"/>
      <c r="U5" s="254"/>
      <c r="V5" s="254"/>
      <c r="W5" s="6"/>
      <c r="X5" s="5"/>
      <c r="Y5" s="254"/>
      <c r="Z5" s="254"/>
      <c r="AA5" s="254"/>
      <c r="AB5" s="254"/>
      <c r="AC5" s="254"/>
      <c r="AD5" s="254"/>
      <c r="AE5" s="254"/>
      <c r="AF5" s="254"/>
      <c r="AG5" s="254"/>
      <c r="AH5" s="6"/>
      <c r="AI5" s="26"/>
      <c r="AJ5" s="5"/>
      <c r="AK5" s="254"/>
      <c r="AL5" s="254"/>
      <c r="AM5" s="254"/>
      <c r="AN5" s="254"/>
      <c r="AO5" s="254"/>
      <c r="AP5" s="254"/>
      <c r="AQ5" s="254"/>
      <c r="AR5" s="254"/>
      <c r="AS5" s="254"/>
      <c r="AT5" s="6"/>
    </row>
    <row r="6" spans="1:46" ht="12.75" customHeight="1">
      <c r="A6" s="5"/>
      <c r="B6" s="254"/>
      <c r="C6" s="254"/>
      <c r="D6" s="254"/>
      <c r="E6" s="254"/>
      <c r="F6" s="254"/>
      <c r="G6" s="254"/>
      <c r="H6" s="254"/>
      <c r="I6" s="254"/>
      <c r="J6" s="254"/>
      <c r="K6" s="6"/>
      <c r="L6" s="26"/>
      <c r="M6" s="5"/>
      <c r="N6" s="254"/>
      <c r="O6" s="254"/>
      <c r="P6" s="254"/>
      <c r="Q6" s="254"/>
      <c r="R6" s="254"/>
      <c r="S6" s="254"/>
      <c r="T6" s="254"/>
      <c r="U6" s="254"/>
      <c r="V6" s="254"/>
      <c r="W6" s="6"/>
      <c r="X6" s="5"/>
      <c r="Y6" s="254"/>
      <c r="Z6" s="254"/>
      <c r="AA6" s="254"/>
      <c r="AB6" s="254"/>
      <c r="AC6" s="254"/>
      <c r="AD6" s="254"/>
      <c r="AE6" s="254"/>
      <c r="AF6" s="254"/>
      <c r="AG6" s="254"/>
      <c r="AH6" s="6"/>
      <c r="AI6" s="26"/>
      <c r="AJ6" s="5"/>
      <c r="AK6" s="254"/>
      <c r="AL6" s="254"/>
      <c r="AM6" s="254"/>
      <c r="AN6" s="254"/>
      <c r="AO6" s="254"/>
      <c r="AP6" s="254"/>
      <c r="AQ6" s="254"/>
      <c r="AR6" s="254"/>
      <c r="AS6" s="254"/>
      <c r="AT6" s="6"/>
    </row>
    <row r="7" spans="1:46">
      <c r="A7" s="5"/>
      <c r="B7" s="131"/>
      <c r="C7" s="131"/>
      <c r="D7" s="131"/>
      <c r="E7" s="131"/>
      <c r="F7" s="131"/>
      <c r="G7" s="131"/>
      <c r="H7" s="131"/>
      <c r="I7" s="131"/>
      <c r="J7" s="131"/>
      <c r="K7" s="6"/>
      <c r="L7" s="26"/>
      <c r="M7" s="5"/>
      <c r="N7" s="131"/>
      <c r="O7" s="131"/>
      <c r="P7" s="131"/>
      <c r="Q7" s="131"/>
      <c r="R7" s="131"/>
      <c r="S7" s="131"/>
      <c r="T7" s="131"/>
      <c r="U7" s="131"/>
      <c r="V7" s="131"/>
      <c r="W7" s="6"/>
      <c r="X7" s="5"/>
      <c r="Y7" s="131"/>
      <c r="Z7" s="131"/>
      <c r="AA7" s="131"/>
      <c r="AB7" s="131"/>
      <c r="AC7" s="131"/>
      <c r="AD7" s="131"/>
      <c r="AE7" s="131"/>
      <c r="AF7" s="131"/>
      <c r="AG7" s="131"/>
      <c r="AH7" s="6"/>
      <c r="AI7" s="26"/>
      <c r="AJ7" s="5"/>
      <c r="AK7" s="131"/>
      <c r="AL7" s="131"/>
      <c r="AM7" s="131"/>
      <c r="AN7" s="131"/>
      <c r="AO7" s="131"/>
      <c r="AP7" s="131"/>
      <c r="AQ7" s="131"/>
      <c r="AR7" s="131"/>
      <c r="AS7" s="131"/>
      <c r="AT7" s="6"/>
    </row>
    <row r="8" spans="1:46" ht="12.75" customHeight="1">
      <c r="A8" s="5"/>
      <c r="B8" s="8"/>
      <c r="C8" s="255" t="s">
        <v>5</v>
      </c>
      <c r="D8" s="255"/>
      <c r="E8" s="255"/>
      <c r="F8" s="255"/>
      <c r="G8" s="255"/>
      <c r="H8" s="255"/>
      <c r="I8" s="255"/>
      <c r="J8" s="8"/>
      <c r="K8" s="6"/>
      <c r="L8" s="26"/>
      <c r="M8" s="5"/>
      <c r="N8" s="8"/>
      <c r="O8" s="255" t="s">
        <v>5</v>
      </c>
      <c r="P8" s="255"/>
      <c r="Q8" s="255"/>
      <c r="R8" s="255"/>
      <c r="S8" s="255"/>
      <c r="T8" s="255"/>
      <c r="U8" s="255"/>
      <c r="V8" s="8"/>
      <c r="W8" s="6"/>
      <c r="X8" s="5"/>
      <c r="Y8" s="8"/>
      <c r="Z8" s="255" t="s">
        <v>5</v>
      </c>
      <c r="AA8" s="255"/>
      <c r="AB8" s="255"/>
      <c r="AC8" s="255"/>
      <c r="AD8" s="255"/>
      <c r="AE8" s="255"/>
      <c r="AF8" s="255"/>
      <c r="AG8" s="8"/>
      <c r="AH8" s="6"/>
      <c r="AI8" s="26"/>
      <c r="AJ8" s="5"/>
      <c r="AK8" s="8"/>
      <c r="AL8" s="255" t="s">
        <v>5</v>
      </c>
      <c r="AM8" s="255"/>
      <c r="AN8" s="255"/>
      <c r="AO8" s="255"/>
      <c r="AP8" s="255"/>
      <c r="AQ8" s="255"/>
      <c r="AR8" s="255"/>
      <c r="AS8" s="8"/>
      <c r="AT8" s="6"/>
    </row>
    <row r="9" spans="1:46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26"/>
      <c r="M9" s="5"/>
      <c r="N9" s="8"/>
      <c r="O9" s="8"/>
      <c r="P9" s="8"/>
      <c r="Q9" s="8"/>
      <c r="R9" s="8"/>
      <c r="S9" s="8"/>
      <c r="T9" s="8"/>
      <c r="U9" s="8"/>
      <c r="V9" s="8"/>
      <c r="W9" s="6"/>
      <c r="X9" s="5"/>
      <c r="Y9" s="8"/>
      <c r="Z9" s="8"/>
      <c r="AA9" s="8"/>
      <c r="AB9" s="8"/>
      <c r="AC9" s="8"/>
      <c r="AD9" s="8"/>
      <c r="AE9" s="8"/>
      <c r="AF9" s="8"/>
      <c r="AG9" s="8"/>
      <c r="AH9" s="6"/>
      <c r="AI9" s="26"/>
      <c r="AJ9" s="5"/>
      <c r="AK9" s="8"/>
      <c r="AL9" s="8"/>
      <c r="AM9" s="8"/>
      <c r="AN9" s="8"/>
      <c r="AO9" s="8"/>
      <c r="AP9" s="8"/>
      <c r="AQ9" s="8"/>
      <c r="AR9" s="8"/>
      <c r="AS9" s="8"/>
      <c r="AT9" s="6"/>
    </row>
    <row r="10" spans="1:46" ht="14.25" customHeight="1">
      <c r="A10" s="256" t="s">
        <v>6</v>
      </c>
      <c r="B10" s="257"/>
      <c r="C10" s="28">
        <v>1</v>
      </c>
      <c r="D10" s="258" t="s">
        <v>7</v>
      </c>
      <c r="E10" s="259"/>
      <c r="F10" s="257"/>
      <c r="G10" s="29" t="s">
        <v>137</v>
      </c>
      <c r="H10" s="9" t="s">
        <v>8</v>
      </c>
      <c r="I10" s="28">
        <v>1</v>
      </c>
      <c r="J10" s="10"/>
      <c r="K10" s="6"/>
      <c r="L10" s="26"/>
      <c r="M10" s="256" t="s">
        <v>6</v>
      </c>
      <c r="N10" s="257"/>
      <c r="O10" s="28">
        <v>2</v>
      </c>
      <c r="P10" s="258" t="s">
        <v>7</v>
      </c>
      <c r="Q10" s="259"/>
      <c r="R10" s="257"/>
      <c r="S10" s="29" t="s">
        <v>137</v>
      </c>
      <c r="T10" s="9" t="s">
        <v>8</v>
      </c>
      <c r="U10" s="28">
        <v>2</v>
      </c>
      <c r="V10" s="10"/>
      <c r="W10" s="6"/>
      <c r="X10" s="256" t="s">
        <v>6</v>
      </c>
      <c r="Y10" s="257"/>
      <c r="Z10" s="28">
        <v>3</v>
      </c>
      <c r="AA10" s="258" t="s">
        <v>7</v>
      </c>
      <c r="AB10" s="259"/>
      <c r="AC10" s="257"/>
      <c r="AD10" s="29" t="s">
        <v>137</v>
      </c>
      <c r="AE10" s="9" t="s">
        <v>8</v>
      </c>
      <c r="AF10" s="28">
        <v>3</v>
      </c>
      <c r="AG10" s="10"/>
      <c r="AH10" s="6"/>
      <c r="AI10" s="26"/>
      <c r="AJ10" s="256" t="s">
        <v>6</v>
      </c>
      <c r="AK10" s="257"/>
      <c r="AL10" s="28">
        <v>4</v>
      </c>
      <c r="AM10" s="258" t="s">
        <v>7</v>
      </c>
      <c r="AN10" s="259"/>
      <c r="AO10" s="257"/>
      <c r="AP10" s="29" t="s">
        <v>137</v>
      </c>
      <c r="AQ10" s="9" t="s">
        <v>8</v>
      </c>
      <c r="AR10" s="28">
        <v>4</v>
      </c>
      <c r="AS10" s="10"/>
      <c r="AT10" s="6"/>
    </row>
    <row r="11" spans="1:46">
      <c r="A11" s="5"/>
      <c r="B11" s="8"/>
      <c r="C11" s="24"/>
      <c r="D11" s="8"/>
      <c r="E11" s="8"/>
      <c r="F11" s="8"/>
      <c r="G11" s="8"/>
      <c r="H11" s="8"/>
      <c r="I11" s="8"/>
      <c r="J11" s="8"/>
      <c r="K11" s="6"/>
      <c r="L11" s="26"/>
      <c r="M11" s="5"/>
      <c r="N11" s="8"/>
      <c r="O11" s="24"/>
      <c r="P11" s="8"/>
      <c r="Q11" s="8"/>
      <c r="R11" s="8"/>
      <c r="S11" s="8"/>
      <c r="T11" s="8"/>
      <c r="U11" s="8"/>
      <c r="V11" s="8"/>
      <c r="W11" s="6"/>
      <c r="X11" s="5"/>
      <c r="Y11" s="8"/>
      <c r="Z11" s="24"/>
      <c r="AA11" s="8"/>
      <c r="AB11" s="8"/>
      <c r="AC11" s="8"/>
      <c r="AD11" s="8"/>
      <c r="AE11" s="8"/>
      <c r="AF11" s="8"/>
      <c r="AG11" s="8"/>
      <c r="AH11" s="6"/>
      <c r="AI11" s="26"/>
      <c r="AJ11" s="5"/>
      <c r="AK11" s="8"/>
      <c r="AL11" s="24"/>
      <c r="AM11" s="8"/>
      <c r="AN11" s="8"/>
      <c r="AO11" s="8"/>
      <c r="AP11" s="8"/>
      <c r="AQ11" s="8"/>
      <c r="AR11" s="8"/>
      <c r="AS11" s="8"/>
      <c r="AT11" s="6"/>
    </row>
    <row r="12" spans="1:46" ht="14.25" customHeight="1">
      <c r="A12" s="11" t="s">
        <v>9</v>
      </c>
      <c r="B12" s="12"/>
      <c r="C12" s="29"/>
      <c r="D12" s="242" t="s">
        <v>10</v>
      </c>
      <c r="E12" s="243"/>
      <c r="F12" s="244"/>
      <c r="G12" s="29"/>
      <c r="H12" s="9"/>
      <c r="I12" s="12"/>
      <c r="J12" s="23"/>
      <c r="K12" s="6"/>
      <c r="L12" s="26"/>
      <c r="M12" s="11" t="s">
        <v>9</v>
      </c>
      <c r="N12" s="12"/>
      <c r="O12" s="29"/>
      <c r="P12" s="242" t="s">
        <v>10</v>
      </c>
      <c r="Q12" s="243"/>
      <c r="R12" s="244"/>
      <c r="S12" s="29"/>
      <c r="T12" s="9"/>
      <c r="U12" s="12"/>
      <c r="V12" s="23"/>
      <c r="W12" s="6"/>
      <c r="X12" s="11" t="s">
        <v>9</v>
      </c>
      <c r="Y12" s="12"/>
      <c r="Z12" s="29"/>
      <c r="AA12" s="242" t="s">
        <v>10</v>
      </c>
      <c r="AB12" s="243"/>
      <c r="AC12" s="244"/>
      <c r="AD12" s="29"/>
      <c r="AE12" s="9"/>
      <c r="AF12" s="12"/>
      <c r="AG12" s="23"/>
      <c r="AH12" s="6"/>
      <c r="AI12" s="26"/>
      <c r="AJ12" s="11" t="s">
        <v>9</v>
      </c>
      <c r="AK12" s="12"/>
      <c r="AL12" s="29"/>
      <c r="AM12" s="242" t="s">
        <v>10</v>
      </c>
      <c r="AN12" s="243"/>
      <c r="AO12" s="244"/>
      <c r="AP12" s="29"/>
      <c r="AQ12" s="9"/>
      <c r="AR12" s="12"/>
      <c r="AS12" s="23"/>
      <c r="AT12" s="6"/>
    </row>
    <row r="13" spans="1:46">
      <c r="A13" s="5"/>
      <c r="B13" s="12"/>
      <c r="C13" s="13"/>
      <c r="D13" s="14"/>
      <c r="E13" s="130"/>
      <c r="F13" s="130"/>
      <c r="G13" s="10"/>
      <c r="H13" s="130"/>
      <c r="I13" s="130"/>
      <c r="J13" s="16"/>
      <c r="K13" s="6"/>
      <c r="L13" s="26"/>
      <c r="M13" s="5"/>
      <c r="N13" s="12"/>
      <c r="O13" s="13"/>
      <c r="P13" s="14"/>
      <c r="Q13" s="130"/>
      <c r="R13" s="130"/>
      <c r="S13" s="10"/>
      <c r="T13" s="130"/>
      <c r="U13" s="130"/>
      <c r="V13" s="16"/>
      <c r="W13" s="6"/>
      <c r="X13" s="5"/>
      <c r="Y13" s="12"/>
      <c r="Z13" s="13"/>
      <c r="AA13" s="14"/>
      <c r="AB13" s="130"/>
      <c r="AC13" s="130"/>
      <c r="AD13" s="10"/>
      <c r="AE13" s="130"/>
      <c r="AF13" s="130"/>
      <c r="AG13" s="16"/>
      <c r="AH13" s="6"/>
      <c r="AI13" s="26"/>
      <c r="AJ13" s="5"/>
      <c r="AK13" s="12"/>
      <c r="AL13" s="13"/>
      <c r="AM13" s="14"/>
      <c r="AN13" s="130"/>
      <c r="AO13" s="130"/>
      <c r="AP13" s="10"/>
      <c r="AQ13" s="130"/>
      <c r="AR13" s="130"/>
      <c r="AS13" s="16"/>
      <c r="AT13" s="6"/>
    </row>
    <row r="14" spans="1:46">
      <c r="A14" s="5"/>
      <c r="B14" s="251" t="s">
        <v>0</v>
      </c>
      <c r="C14" s="252" t="s">
        <v>138</v>
      </c>
      <c r="D14" s="252"/>
      <c r="E14" s="252" t="s">
        <v>139</v>
      </c>
      <c r="F14" s="252"/>
      <c r="G14" s="248" t="s">
        <v>11</v>
      </c>
      <c r="H14" s="249" t="s">
        <v>12</v>
      </c>
      <c r="I14" s="248" t="s">
        <v>4</v>
      </c>
      <c r="J14" s="248"/>
      <c r="K14" s="117"/>
      <c r="L14" s="26"/>
      <c r="M14" s="5"/>
      <c r="N14" s="251" t="s">
        <v>0</v>
      </c>
      <c r="O14" s="252" t="s">
        <v>160</v>
      </c>
      <c r="P14" s="252"/>
      <c r="Q14" s="252" t="s">
        <v>161</v>
      </c>
      <c r="R14" s="252"/>
      <c r="S14" s="248" t="s">
        <v>11</v>
      </c>
      <c r="T14" s="249" t="s">
        <v>12</v>
      </c>
      <c r="U14" s="248" t="s">
        <v>4</v>
      </c>
      <c r="V14" s="248"/>
      <c r="W14" s="6"/>
      <c r="X14" s="5"/>
      <c r="Y14" s="251" t="s">
        <v>0</v>
      </c>
      <c r="Z14" s="252" t="s">
        <v>138</v>
      </c>
      <c r="AA14" s="252"/>
      <c r="AB14" s="252" t="s">
        <v>161</v>
      </c>
      <c r="AC14" s="252"/>
      <c r="AD14" s="248" t="s">
        <v>11</v>
      </c>
      <c r="AE14" s="249" t="s">
        <v>12</v>
      </c>
      <c r="AF14" s="248" t="s">
        <v>4</v>
      </c>
      <c r="AG14" s="248"/>
      <c r="AH14" s="6"/>
      <c r="AI14" s="26"/>
      <c r="AJ14" s="5"/>
      <c r="AK14" s="251" t="s">
        <v>0</v>
      </c>
      <c r="AL14" s="252" t="s">
        <v>139</v>
      </c>
      <c r="AM14" s="252"/>
      <c r="AN14" s="252" t="s">
        <v>160</v>
      </c>
      <c r="AO14" s="252"/>
      <c r="AP14" s="248" t="s">
        <v>11</v>
      </c>
      <c r="AQ14" s="249" t="s">
        <v>12</v>
      </c>
      <c r="AR14" s="248" t="s">
        <v>4</v>
      </c>
      <c r="AS14" s="248"/>
      <c r="AT14" s="6"/>
    </row>
    <row r="15" spans="1:46">
      <c r="A15" s="5"/>
      <c r="B15" s="251"/>
      <c r="C15" s="252"/>
      <c r="D15" s="252"/>
      <c r="E15" s="252"/>
      <c r="F15" s="252"/>
      <c r="G15" s="248"/>
      <c r="H15" s="250"/>
      <c r="I15" s="248"/>
      <c r="J15" s="248"/>
      <c r="K15" s="6"/>
      <c r="L15" s="26"/>
      <c r="M15" s="5"/>
      <c r="N15" s="251"/>
      <c r="O15" s="252"/>
      <c r="P15" s="252"/>
      <c r="Q15" s="252"/>
      <c r="R15" s="252"/>
      <c r="S15" s="248"/>
      <c r="T15" s="250"/>
      <c r="U15" s="248"/>
      <c r="V15" s="248"/>
      <c r="W15" s="6"/>
      <c r="X15" s="5"/>
      <c r="Y15" s="251"/>
      <c r="Z15" s="252"/>
      <c r="AA15" s="252"/>
      <c r="AB15" s="252"/>
      <c r="AC15" s="252"/>
      <c r="AD15" s="248"/>
      <c r="AE15" s="250"/>
      <c r="AF15" s="248"/>
      <c r="AG15" s="248"/>
      <c r="AH15" s="6"/>
      <c r="AI15" s="26"/>
      <c r="AJ15" s="5"/>
      <c r="AK15" s="251"/>
      <c r="AL15" s="252"/>
      <c r="AM15" s="252"/>
      <c r="AN15" s="252"/>
      <c r="AO15" s="252"/>
      <c r="AP15" s="248"/>
      <c r="AQ15" s="250"/>
      <c r="AR15" s="248"/>
      <c r="AS15" s="248"/>
      <c r="AT15" s="6"/>
    </row>
    <row r="16" spans="1:46">
      <c r="A16" s="5"/>
      <c r="B16" s="246">
        <v>1</v>
      </c>
      <c r="C16" s="246" t="s">
        <v>140</v>
      </c>
      <c r="D16" s="253"/>
      <c r="E16" s="246" t="s">
        <v>145</v>
      </c>
      <c r="F16" s="246"/>
      <c r="G16" s="247" t="s">
        <v>150</v>
      </c>
      <c r="H16" s="128" t="s">
        <v>152</v>
      </c>
      <c r="I16" s="245">
        <v>1</v>
      </c>
      <c r="J16" s="245">
        <v>0</v>
      </c>
      <c r="K16" s="116"/>
      <c r="L16" s="26"/>
      <c r="M16" s="5"/>
      <c r="N16" s="246">
        <v>1</v>
      </c>
      <c r="O16" s="246" t="s">
        <v>162</v>
      </c>
      <c r="P16" s="253"/>
      <c r="Q16" s="246" t="s">
        <v>163</v>
      </c>
      <c r="R16" s="246"/>
      <c r="S16" s="247" t="s">
        <v>150</v>
      </c>
      <c r="T16" s="128" t="s">
        <v>173</v>
      </c>
      <c r="U16" s="245">
        <v>1</v>
      </c>
      <c r="V16" s="245">
        <v>0</v>
      </c>
      <c r="W16" s="6"/>
      <c r="X16" s="5"/>
      <c r="Y16" s="246">
        <v>1</v>
      </c>
      <c r="Z16" s="246" t="s">
        <v>140</v>
      </c>
      <c r="AA16" s="253"/>
      <c r="AB16" s="246" t="s">
        <v>182</v>
      </c>
      <c r="AC16" s="246"/>
      <c r="AD16" s="247" t="s">
        <v>150</v>
      </c>
      <c r="AE16" s="128" t="s">
        <v>178</v>
      </c>
      <c r="AF16" s="245">
        <v>1</v>
      </c>
      <c r="AG16" s="245">
        <v>0</v>
      </c>
      <c r="AH16" s="6"/>
      <c r="AI16" s="26"/>
      <c r="AJ16" s="5"/>
      <c r="AK16" s="246">
        <v>1</v>
      </c>
      <c r="AL16" s="246" t="s">
        <v>196</v>
      </c>
      <c r="AM16" s="246"/>
      <c r="AN16" s="246" t="s">
        <v>162</v>
      </c>
      <c r="AO16" s="253"/>
      <c r="AP16" s="247" t="s">
        <v>151</v>
      </c>
      <c r="AQ16" s="128" t="s">
        <v>158</v>
      </c>
      <c r="AR16" s="245">
        <v>0</v>
      </c>
      <c r="AS16" s="245">
        <v>1</v>
      </c>
      <c r="AT16" s="6"/>
    </row>
    <row r="17" spans="1:46">
      <c r="A17" s="5"/>
      <c r="B17" s="246"/>
      <c r="C17" s="253"/>
      <c r="D17" s="253"/>
      <c r="E17" s="246"/>
      <c r="F17" s="246"/>
      <c r="G17" s="247"/>
      <c r="H17" s="128" t="s">
        <v>153</v>
      </c>
      <c r="I17" s="245"/>
      <c r="J17" s="245"/>
      <c r="K17" s="6"/>
      <c r="L17" s="26"/>
      <c r="M17" s="5"/>
      <c r="N17" s="246"/>
      <c r="O17" s="253"/>
      <c r="P17" s="253"/>
      <c r="Q17" s="246"/>
      <c r="R17" s="246"/>
      <c r="S17" s="247"/>
      <c r="T17" s="128" t="s">
        <v>174</v>
      </c>
      <c r="U17" s="245"/>
      <c r="V17" s="245"/>
      <c r="W17" s="6"/>
      <c r="X17" s="5"/>
      <c r="Y17" s="246"/>
      <c r="Z17" s="253"/>
      <c r="AA17" s="253"/>
      <c r="AB17" s="246"/>
      <c r="AC17" s="246"/>
      <c r="AD17" s="247"/>
      <c r="AE17" s="128" t="s">
        <v>173</v>
      </c>
      <c r="AF17" s="245"/>
      <c r="AG17" s="245"/>
      <c r="AH17" s="6"/>
      <c r="AI17" s="26"/>
      <c r="AJ17" s="5"/>
      <c r="AK17" s="246"/>
      <c r="AL17" s="246"/>
      <c r="AM17" s="246"/>
      <c r="AN17" s="253"/>
      <c r="AO17" s="253"/>
      <c r="AP17" s="247"/>
      <c r="AQ17" s="128" t="s">
        <v>157</v>
      </c>
      <c r="AR17" s="245"/>
      <c r="AS17" s="245"/>
      <c r="AT17" s="6"/>
    </row>
    <row r="18" spans="1:46">
      <c r="A18" s="5"/>
      <c r="B18" s="246"/>
      <c r="C18" s="253"/>
      <c r="D18" s="253"/>
      <c r="E18" s="246"/>
      <c r="F18" s="246"/>
      <c r="G18" s="247"/>
      <c r="H18" s="128"/>
      <c r="I18" s="245"/>
      <c r="J18" s="245"/>
      <c r="K18" s="6"/>
      <c r="L18" s="26"/>
      <c r="M18" s="5"/>
      <c r="N18" s="246"/>
      <c r="O18" s="253"/>
      <c r="P18" s="253"/>
      <c r="Q18" s="246"/>
      <c r="R18" s="246"/>
      <c r="S18" s="247"/>
      <c r="T18" s="128"/>
      <c r="U18" s="245"/>
      <c r="V18" s="245"/>
      <c r="W18" s="6"/>
      <c r="X18" s="5"/>
      <c r="Y18" s="246"/>
      <c r="Z18" s="253"/>
      <c r="AA18" s="253"/>
      <c r="AB18" s="246"/>
      <c r="AC18" s="246"/>
      <c r="AD18" s="247"/>
      <c r="AE18" s="128"/>
      <c r="AF18" s="245"/>
      <c r="AG18" s="245"/>
      <c r="AH18" s="6"/>
      <c r="AI18" s="26"/>
      <c r="AJ18" s="5"/>
      <c r="AK18" s="246"/>
      <c r="AL18" s="246"/>
      <c r="AM18" s="246"/>
      <c r="AN18" s="253"/>
      <c r="AO18" s="253"/>
      <c r="AP18" s="247"/>
      <c r="AQ18" s="128"/>
      <c r="AR18" s="245"/>
      <c r="AS18" s="245"/>
      <c r="AT18" s="6"/>
    </row>
    <row r="19" spans="1:46">
      <c r="A19" s="5"/>
      <c r="B19" s="246">
        <v>2</v>
      </c>
      <c r="C19" s="246" t="s">
        <v>141</v>
      </c>
      <c r="D19" s="246"/>
      <c r="E19" s="246" t="s">
        <v>146</v>
      </c>
      <c r="F19" s="246"/>
      <c r="G19" s="247" t="s">
        <v>150</v>
      </c>
      <c r="H19" s="128" t="s">
        <v>154</v>
      </c>
      <c r="I19" s="245">
        <v>1</v>
      </c>
      <c r="J19" s="245">
        <v>0</v>
      </c>
      <c r="K19" s="6"/>
      <c r="L19" s="26"/>
      <c r="M19" s="5"/>
      <c r="N19" s="246">
        <v>2</v>
      </c>
      <c r="O19" s="246" t="s">
        <v>164</v>
      </c>
      <c r="P19" s="246"/>
      <c r="Q19" s="246" t="s">
        <v>165</v>
      </c>
      <c r="R19" s="246"/>
      <c r="S19" s="247" t="s">
        <v>151</v>
      </c>
      <c r="T19" s="128" t="s">
        <v>175</v>
      </c>
      <c r="U19" s="245">
        <v>0</v>
      </c>
      <c r="V19" s="245">
        <v>1</v>
      </c>
      <c r="W19" s="6"/>
      <c r="X19" s="5"/>
      <c r="Y19" s="246">
        <v>2</v>
      </c>
      <c r="Z19" s="246" t="s">
        <v>141</v>
      </c>
      <c r="AA19" s="246"/>
      <c r="AB19" s="246" t="s">
        <v>165</v>
      </c>
      <c r="AC19" s="246"/>
      <c r="AD19" s="247" t="s">
        <v>150</v>
      </c>
      <c r="AE19" s="128" t="s">
        <v>177</v>
      </c>
      <c r="AF19" s="245">
        <v>1</v>
      </c>
      <c r="AG19" s="245">
        <v>0</v>
      </c>
      <c r="AH19" s="6"/>
      <c r="AI19" s="26"/>
      <c r="AJ19" s="5"/>
      <c r="AK19" s="246">
        <v>2</v>
      </c>
      <c r="AL19" s="246" t="s">
        <v>193</v>
      </c>
      <c r="AM19" s="246"/>
      <c r="AN19" s="246" t="s">
        <v>164</v>
      </c>
      <c r="AO19" s="246"/>
      <c r="AP19" s="247" t="s">
        <v>151</v>
      </c>
      <c r="AQ19" s="128" t="s">
        <v>197</v>
      </c>
      <c r="AR19" s="245">
        <v>0</v>
      </c>
      <c r="AS19" s="245">
        <v>1</v>
      </c>
      <c r="AT19" s="6"/>
    </row>
    <row r="20" spans="1:46">
      <c r="A20" s="5"/>
      <c r="B20" s="246"/>
      <c r="C20" s="246"/>
      <c r="D20" s="246"/>
      <c r="E20" s="246"/>
      <c r="F20" s="246"/>
      <c r="G20" s="247"/>
      <c r="H20" s="128" t="s">
        <v>155</v>
      </c>
      <c r="I20" s="245"/>
      <c r="J20" s="245"/>
      <c r="K20" s="6"/>
      <c r="L20" s="26"/>
      <c r="M20" s="5"/>
      <c r="N20" s="246"/>
      <c r="O20" s="246"/>
      <c r="P20" s="246"/>
      <c r="Q20" s="246"/>
      <c r="R20" s="246"/>
      <c r="S20" s="247"/>
      <c r="T20" s="128" t="s">
        <v>158</v>
      </c>
      <c r="U20" s="245"/>
      <c r="V20" s="245"/>
      <c r="W20" s="6"/>
      <c r="X20" s="5"/>
      <c r="Y20" s="246"/>
      <c r="Z20" s="246"/>
      <c r="AA20" s="246"/>
      <c r="AB20" s="246"/>
      <c r="AC20" s="246"/>
      <c r="AD20" s="247"/>
      <c r="AE20" s="128" t="s">
        <v>186</v>
      </c>
      <c r="AF20" s="245"/>
      <c r="AG20" s="245"/>
      <c r="AH20" s="6"/>
      <c r="AI20" s="26"/>
      <c r="AJ20" s="5"/>
      <c r="AK20" s="246"/>
      <c r="AL20" s="246"/>
      <c r="AM20" s="246"/>
      <c r="AN20" s="246"/>
      <c r="AO20" s="246"/>
      <c r="AP20" s="247"/>
      <c r="AQ20" s="128" t="s">
        <v>156</v>
      </c>
      <c r="AR20" s="245"/>
      <c r="AS20" s="245"/>
      <c r="AT20" s="6"/>
    </row>
    <row r="21" spans="1:46">
      <c r="A21" s="5"/>
      <c r="B21" s="246"/>
      <c r="C21" s="246"/>
      <c r="D21" s="246"/>
      <c r="E21" s="246"/>
      <c r="F21" s="246"/>
      <c r="G21" s="247"/>
      <c r="H21" s="128"/>
      <c r="I21" s="245"/>
      <c r="J21" s="245"/>
      <c r="K21" s="6"/>
      <c r="L21" s="26"/>
      <c r="M21" s="5"/>
      <c r="N21" s="246"/>
      <c r="O21" s="246"/>
      <c r="P21" s="246"/>
      <c r="Q21" s="246"/>
      <c r="R21" s="246"/>
      <c r="S21" s="247"/>
      <c r="T21" s="128"/>
      <c r="U21" s="245"/>
      <c r="V21" s="245"/>
      <c r="W21" s="6"/>
      <c r="X21" s="5"/>
      <c r="Y21" s="246"/>
      <c r="Z21" s="246"/>
      <c r="AA21" s="246"/>
      <c r="AB21" s="246"/>
      <c r="AC21" s="246"/>
      <c r="AD21" s="247"/>
      <c r="AE21" s="128"/>
      <c r="AF21" s="245"/>
      <c r="AG21" s="245"/>
      <c r="AH21" s="6"/>
      <c r="AI21" s="26"/>
      <c r="AJ21" s="5"/>
      <c r="AK21" s="246"/>
      <c r="AL21" s="246"/>
      <c r="AM21" s="246"/>
      <c r="AN21" s="246"/>
      <c r="AO21" s="246"/>
      <c r="AP21" s="247"/>
      <c r="AQ21" s="128"/>
      <c r="AR21" s="245"/>
      <c r="AS21" s="245"/>
      <c r="AT21" s="6"/>
    </row>
    <row r="22" spans="1:46">
      <c r="A22" s="5"/>
      <c r="B22" s="247" t="s">
        <v>1</v>
      </c>
      <c r="C22" s="264" t="s">
        <v>142</v>
      </c>
      <c r="D22" s="264"/>
      <c r="E22" s="264" t="s">
        <v>147</v>
      </c>
      <c r="F22" s="264"/>
      <c r="G22" s="247" t="s">
        <v>151</v>
      </c>
      <c r="H22" s="128" t="s">
        <v>156</v>
      </c>
      <c r="I22" s="245">
        <v>0</v>
      </c>
      <c r="J22" s="245">
        <v>1</v>
      </c>
      <c r="K22" s="6"/>
      <c r="L22" s="26"/>
      <c r="M22" s="5"/>
      <c r="N22" s="247" t="s">
        <v>1</v>
      </c>
      <c r="O22" s="264" t="s">
        <v>166</v>
      </c>
      <c r="P22" s="264"/>
      <c r="Q22" s="264" t="s">
        <v>167</v>
      </c>
      <c r="R22" s="264"/>
      <c r="S22" s="247" t="s">
        <v>150</v>
      </c>
      <c r="T22" s="128" t="s">
        <v>176</v>
      </c>
      <c r="U22" s="245">
        <v>1</v>
      </c>
      <c r="V22" s="245">
        <v>0</v>
      </c>
      <c r="W22" s="6"/>
      <c r="X22" s="5"/>
      <c r="Y22" s="247" t="s">
        <v>1</v>
      </c>
      <c r="Z22" s="264" t="s">
        <v>142</v>
      </c>
      <c r="AA22" s="264"/>
      <c r="AB22" s="264" t="s">
        <v>183</v>
      </c>
      <c r="AC22" s="264"/>
      <c r="AD22" s="247" t="s">
        <v>151</v>
      </c>
      <c r="AE22" s="128" t="s">
        <v>187</v>
      </c>
      <c r="AF22" s="245">
        <v>0</v>
      </c>
      <c r="AG22" s="245">
        <v>1</v>
      </c>
      <c r="AH22" s="6"/>
      <c r="AI22" s="26"/>
      <c r="AJ22" s="5"/>
      <c r="AK22" s="247" t="s">
        <v>1</v>
      </c>
      <c r="AL22" s="264" t="s">
        <v>195</v>
      </c>
      <c r="AM22" s="264"/>
      <c r="AN22" s="264" t="s">
        <v>191</v>
      </c>
      <c r="AO22" s="264"/>
      <c r="AP22" s="247" t="s">
        <v>150</v>
      </c>
      <c r="AQ22" s="128" t="s">
        <v>173</v>
      </c>
      <c r="AR22" s="245">
        <v>1</v>
      </c>
      <c r="AS22" s="245">
        <v>0</v>
      </c>
      <c r="AT22" s="6"/>
    </row>
    <row r="23" spans="1:46">
      <c r="A23" s="5"/>
      <c r="B23" s="247"/>
      <c r="C23" s="264"/>
      <c r="D23" s="264"/>
      <c r="E23" s="264"/>
      <c r="F23" s="264"/>
      <c r="G23" s="247"/>
      <c r="H23" s="128" t="s">
        <v>157</v>
      </c>
      <c r="I23" s="245"/>
      <c r="J23" s="245"/>
      <c r="K23" s="6"/>
      <c r="L23" s="26"/>
      <c r="M23" s="5"/>
      <c r="N23" s="247"/>
      <c r="O23" s="264"/>
      <c r="P23" s="264"/>
      <c r="Q23" s="264"/>
      <c r="R23" s="264"/>
      <c r="S23" s="247"/>
      <c r="T23" s="128" t="s">
        <v>177</v>
      </c>
      <c r="U23" s="245"/>
      <c r="V23" s="245"/>
      <c r="W23" s="6"/>
      <c r="X23" s="5"/>
      <c r="Y23" s="247"/>
      <c r="Z23" s="264"/>
      <c r="AA23" s="264"/>
      <c r="AB23" s="264"/>
      <c r="AC23" s="264"/>
      <c r="AD23" s="247"/>
      <c r="AE23" s="128" t="s">
        <v>188</v>
      </c>
      <c r="AF23" s="245"/>
      <c r="AG23" s="245"/>
      <c r="AH23" s="6"/>
      <c r="AI23" s="26"/>
      <c r="AJ23" s="5"/>
      <c r="AK23" s="247"/>
      <c r="AL23" s="264"/>
      <c r="AM23" s="264"/>
      <c r="AN23" s="264"/>
      <c r="AO23" s="264"/>
      <c r="AP23" s="247"/>
      <c r="AQ23" s="128" t="s">
        <v>152</v>
      </c>
      <c r="AR23" s="245"/>
      <c r="AS23" s="245"/>
      <c r="AT23" s="6"/>
    </row>
    <row r="24" spans="1:46">
      <c r="A24" s="5"/>
      <c r="B24" s="247"/>
      <c r="C24" s="264"/>
      <c r="D24" s="264"/>
      <c r="E24" s="264"/>
      <c r="F24" s="264"/>
      <c r="G24" s="247"/>
      <c r="H24" s="128"/>
      <c r="I24" s="245"/>
      <c r="J24" s="245"/>
      <c r="K24" s="6"/>
      <c r="L24" s="26"/>
      <c r="M24" s="5"/>
      <c r="N24" s="247"/>
      <c r="O24" s="264"/>
      <c r="P24" s="264"/>
      <c r="Q24" s="264"/>
      <c r="R24" s="264"/>
      <c r="S24" s="247"/>
      <c r="T24" s="128"/>
      <c r="U24" s="245"/>
      <c r="V24" s="245"/>
      <c r="W24" s="6"/>
      <c r="X24" s="5"/>
      <c r="Y24" s="247"/>
      <c r="Z24" s="264"/>
      <c r="AA24" s="264"/>
      <c r="AB24" s="264"/>
      <c r="AC24" s="264"/>
      <c r="AD24" s="247"/>
      <c r="AE24" s="128"/>
      <c r="AF24" s="245"/>
      <c r="AG24" s="245"/>
      <c r="AH24" s="6"/>
      <c r="AI24" s="26"/>
      <c r="AJ24" s="5"/>
      <c r="AK24" s="247"/>
      <c r="AL24" s="264"/>
      <c r="AM24" s="264"/>
      <c r="AN24" s="264"/>
      <c r="AO24" s="264"/>
      <c r="AP24" s="247"/>
      <c r="AQ24" s="128"/>
      <c r="AR24" s="245"/>
      <c r="AS24" s="245"/>
      <c r="AT24" s="6"/>
    </row>
    <row r="25" spans="1:46">
      <c r="A25" s="5"/>
      <c r="B25" s="246">
        <v>4</v>
      </c>
      <c r="C25" s="264" t="s">
        <v>143</v>
      </c>
      <c r="D25" s="264"/>
      <c r="E25" s="264" t="s">
        <v>148</v>
      </c>
      <c r="F25" s="264"/>
      <c r="G25" s="247" t="s">
        <v>151</v>
      </c>
      <c r="H25" s="128" t="s">
        <v>158</v>
      </c>
      <c r="I25" s="245">
        <v>0</v>
      </c>
      <c r="J25" s="245">
        <v>1</v>
      </c>
      <c r="K25" s="6"/>
      <c r="L25" s="26"/>
      <c r="M25" s="5"/>
      <c r="N25" s="246">
        <v>4</v>
      </c>
      <c r="O25" s="264" t="s">
        <v>168</v>
      </c>
      <c r="P25" s="264"/>
      <c r="Q25" s="264" t="s">
        <v>170</v>
      </c>
      <c r="R25" s="264"/>
      <c r="S25" s="247" t="s">
        <v>150</v>
      </c>
      <c r="T25" s="128" t="s">
        <v>176</v>
      </c>
      <c r="U25" s="245">
        <v>1</v>
      </c>
      <c r="V25" s="245">
        <v>0</v>
      </c>
      <c r="W25" s="6"/>
      <c r="X25" s="5"/>
      <c r="Y25" s="246">
        <v>4</v>
      </c>
      <c r="Z25" s="264" t="s">
        <v>143</v>
      </c>
      <c r="AA25" s="264"/>
      <c r="AB25" s="264" t="s">
        <v>184</v>
      </c>
      <c r="AC25" s="264"/>
      <c r="AD25" s="247" t="s">
        <v>172</v>
      </c>
      <c r="AE25" s="128" t="s">
        <v>178</v>
      </c>
      <c r="AF25" s="245">
        <v>0</v>
      </c>
      <c r="AG25" s="245">
        <v>1</v>
      </c>
      <c r="AH25" s="6"/>
      <c r="AI25" s="26"/>
      <c r="AJ25" s="5"/>
      <c r="AK25" s="246">
        <v>4</v>
      </c>
      <c r="AL25" s="264" t="s">
        <v>148</v>
      </c>
      <c r="AM25" s="264"/>
      <c r="AN25" s="264" t="s">
        <v>168</v>
      </c>
      <c r="AO25" s="264"/>
      <c r="AP25" s="247" t="s">
        <v>198</v>
      </c>
      <c r="AQ25" s="128" t="s">
        <v>179</v>
      </c>
      <c r="AR25" s="245">
        <v>1</v>
      </c>
      <c r="AS25" s="245">
        <v>0</v>
      </c>
      <c r="AT25" s="6"/>
    </row>
    <row r="26" spans="1:46">
      <c r="A26" s="5"/>
      <c r="B26" s="246"/>
      <c r="C26" s="264"/>
      <c r="D26" s="264"/>
      <c r="E26" s="264"/>
      <c r="F26" s="264"/>
      <c r="G26" s="247"/>
      <c r="H26" s="128" t="s">
        <v>156</v>
      </c>
      <c r="I26" s="245"/>
      <c r="J26" s="245"/>
      <c r="K26" s="6"/>
      <c r="L26" s="26"/>
      <c r="M26" s="5"/>
      <c r="N26" s="246"/>
      <c r="O26" s="264"/>
      <c r="P26" s="264"/>
      <c r="Q26" s="264"/>
      <c r="R26" s="264"/>
      <c r="S26" s="247"/>
      <c r="T26" s="128" t="s">
        <v>178</v>
      </c>
      <c r="U26" s="245"/>
      <c r="V26" s="245"/>
      <c r="W26" s="6"/>
      <c r="X26" s="5"/>
      <c r="Y26" s="246"/>
      <c r="Z26" s="264"/>
      <c r="AA26" s="264"/>
      <c r="AB26" s="264"/>
      <c r="AC26" s="264"/>
      <c r="AD26" s="247"/>
      <c r="AE26" s="128" t="s">
        <v>189</v>
      </c>
      <c r="AF26" s="245"/>
      <c r="AG26" s="245"/>
      <c r="AH26" s="6"/>
      <c r="AI26" s="26"/>
      <c r="AJ26" s="5"/>
      <c r="AK26" s="246"/>
      <c r="AL26" s="264"/>
      <c r="AM26" s="264"/>
      <c r="AN26" s="264"/>
      <c r="AO26" s="264"/>
      <c r="AP26" s="247"/>
      <c r="AQ26" s="128" t="s">
        <v>188</v>
      </c>
      <c r="AR26" s="245"/>
      <c r="AS26" s="245"/>
      <c r="AT26" s="6"/>
    </row>
    <row r="27" spans="1:46">
      <c r="A27" s="5"/>
      <c r="B27" s="246"/>
      <c r="C27" s="264"/>
      <c r="D27" s="264"/>
      <c r="E27" s="264"/>
      <c r="F27" s="264"/>
      <c r="G27" s="247"/>
      <c r="H27" s="128"/>
      <c r="I27" s="245"/>
      <c r="J27" s="245"/>
      <c r="K27" s="6"/>
      <c r="L27" s="26"/>
      <c r="M27" s="5"/>
      <c r="N27" s="246"/>
      <c r="O27" s="264"/>
      <c r="P27" s="264"/>
      <c r="Q27" s="264"/>
      <c r="R27" s="264"/>
      <c r="S27" s="247"/>
      <c r="T27" s="128"/>
      <c r="U27" s="245"/>
      <c r="V27" s="245"/>
      <c r="W27" s="6"/>
      <c r="X27" s="5"/>
      <c r="Y27" s="246"/>
      <c r="Z27" s="264"/>
      <c r="AA27" s="264"/>
      <c r="AB27" s="264"/>
      <c r="AC27" s="264"/>
      <c r="AD27" s="247"/>
      <c r="AE27" s="128" t="s">
        <v>190</v>
      </c>
      <c r="AF27" s="245"/>
      <c r="AG27" s="245"/>
      <c r="AH27" s="6"/>
      <c r="AI27" s="26"/>
      <c r="AJ27" s="5"/>
      <c r="AK27" s="246"/>
      <c r="AL27" s="264"/>
      <c r="AM27" s="264"/>
      <c r="AN27" s="264"/>
      <c r="AO27" s="264"/>
      <c r="AP27" s="247"/>
      <c r="AQ27" s="128" t="s">
        <v>199</v>
      </c>
      <c r="AR27" s="245"/>
      <c r="AS27" s="245"/>
      <c r="AT27" s="6"/>
    </row>
    <row r="28" spans="1:46">
      <c r="A28" s="5"/>
      <c r="B28" s="247" t="s">
        <v>2</v>
      </c>
      <c r="C28" s="264" t="s">
        <v>144</v>
      </c>
      <c r="D28" s="264"/>
      <c r="E28" s="264" t="s">
        <v>149</v>
      </c>
      <c r="F28" s="264"/>
      <c r="G28" s="247" t="s">
        <v>150</v>
      </c>
      <c r="H28" s="128" t="s">
        <v>159</v>
      </c>
      <c r="I28" s="245">
        <v>1</v>
      </c>
      <c r="J28" s="245">
        <v>0</v>
      </c>
      <c r="K28" s="6"/>
      <c r="L28" s="26"/>
      <c r="M28" s="5"/>
      <c r="N28" s="247" t="s">
        <v>2</v>
      </c>
      <c r="O28" s="264" t="s">
        <v>169</v>
      </c>
      <c r="P28" s="264"/>
      <c r="Q28" s="264" t="s">
        <v>171</v>
      </c>
      <c r="R28" s="264"/>
      <c r="S28" s="247" t="s">
        <v>172</v>
      </c>
      <c r="T28" s="128" t="s">
        <v>175</v>
      </c>
      <c r="U28" s="245">
        <v>0</v>
      </c>
      <c r="V28" s="245">
        <v>1</v>
      </c>
      <c r="W28" s="6"/>
      <c r="X28" s="5"/>
      <c r="Y28" s="247" t="s">
        <v>2</v>
      </c>
      <c r="Z28" s="264" t="s">
        <v>144</v>
      </c>
      <c r="AA28" s="264"/>
      <c r="AB28" s="264" t="s">
        <v>185</v>
      </c>
      <c r="AC28" s="264"/>
      <c r="AD28" s="247" t="s">
        <v>150</v>
      </c>
      <c r="AE28" s="128" t="s">
        <v>159</v>
      </c>
      <c r="AF28" s="245">
        <v>1</v>
      </c>
      <c r="AG28" s="245">
        <v>0</v>
      </c>
      <c r="AH28" s="6"/>
      <c r="AI28" s="26"/>
      <c r="AJ28" s="5"/>
      <c r="AK28" s="247" t="s">
        <v>2</v>
      </c>
      <c r="AL28" s="264" t="s">
        <v>194</v>
      </c>
      <c r="AM28" s="264"/>
      <c r="AN28" s="264" t="s">
        <v>192</v>
      </c>
      <c r="AO28" s="264"/>
      <c r="AP28" s="247" t="s">
        <v>151</v>
      </c>
      <c r="AQ28" s="128" t="s">
        <v>158</v>
      </c>
      <c r="AR28" s="245">
        <v>0</v>
      </c>
      <c r="AS28" s="245">
        <v>1</v>
      </c>
      <c r="AT28" s="6"/>
    </row>
    <row r="29" spans="1:46">
      <c r="A29" s="5"/>
      <c r="B29" s="247"/>
      <c r="C29" s="264"/>
      <c r="D29" s="264"/>
      <c r="E29" s="264"/>
      <c r="F29" s="264"/>
      <c r="G29" s="247"/>
      <c r="H29" s="128" t="s">
        <v>154</v>
      </c>
      <c r="I29" s="245"/>
      <c r="J29" s="245"/>
      <c r="K29" s="6"/>
      <c r="L29" s="26"/>
      <c r="M29" s="5"/>
      <c r="N29" s="247"/>
      <c r="O29" s="264"/>
      <c r="P29" s="264"/>
      <c r="Q29" s="264"/>
      <c r="R29" s="264"/>
      <c r="S29" s="247"/>
      <c r="T29" s="128" t="s">
        <v>179</v>
      </c>
      <c r="U29" s="245"/>
      <c r="V29" s="245"/>
      <c r="W29" s="6"/>
      <c r="X29" s="5"/>
      <c r="Y29" s="247"/>
      <c r="Z29" s="264"/>
      <c r="AA29" s="264"/>
      <c r="AB29" s="264"/>
      <c r="AC29" s="264"/>
      <c r="AD29" s="247"/>
      <c r="AE29" s="128" t="s">
        <v>178</v>
      </c>
      <c r="AF29" s="245"/>
      <c r="AG29" s="245"/>
      <c r="AH29" s="6"/>
      <c r="AI29" s="26"/>
      <c r="AJ29" s="5"/>
      <c r="AK29" s="247"/>
      <c r="AL29" s="264"/>
      <c r="AM29" s="264"/>
      <c r="AN29" s="264"/>
      <c r="AO29" s="264"/>
      <c r="AP29" s="247"/>
      <c r="AQ29" s="128" t="s">
        <v>175</v>
      </c>
      <c r="AR29" s="245"/>
      <c r="AS29" s="245"/>
      <c r="AT29" s="6"/>
    </row>
    <row r="30" spans="1:46">
      <c r="A30" s="5"/>
      <c r="B30" s="247"/>
      <c r="C30" s="264"/>
      <c r="D30" s="264"/>
      <c r="E30" s="264"/>
      <c r="F30" s="264"/>
      <c r="G30" s="247"/>
      <c r="H30" s="128"/>
      <c r="I30" s="245"/>
      <c r="J30" s="245"/>
      <c r="K30" s="6"/>
      <c r="L30" s="26"/>
      <c r="M30" s="5"/>
      <c r="N30" s="247"/>
      <c r="O30" s="264"/>
      <c r="P30" s="264"/>
      <c r="Q30" s="264"/>
      <c r="R30" s="264"/>
      <c r="S30" s="247"/>
      <c r="T30" s="128" t="s">
        <v>180</v>
      </c>
      <c r="U30" s="245"/>
      <c r="V30" s="245"/>
      <c r="W30" s="6"/>
      <c r="X30" s="5"/>
      <c r="Y30" s="247"/>
      <c r="Z30" s="264"/>
      <c r="AA30" s="264"/>
      <c r="AB30" s="264"/>
      <c r="AC30" s="264"/>
      <c r="AD30" s="247"/>
      <c r="AE30" s="128"/>
      <c r="AF30" s="245"/>
      <c r="AG30" s="245"/>
      <c r="AH30" s="6"/>
      <c r="AI30" s="26"/>
      <c r="AJ30" s="5"/>
      <c r="AK30" s="247"/>
      <c r="AL30" s="264"/>
      <c r="AM30" s="264"/>
      <c r="AN30" s="264"/>
      <c r="AO30" s="264"/>
      <c r="AP30" s="247"/>
      <c r="AQ30" s="128"/>
      <c r="AR30" s="245"/>
      <c r="AS30" s="245"/>
      <c r="AT30" s="6"/>
    </row>
    <row r="31" spans="1:46">
      <c r="A31" s="5"/>
      <c r="B31" s="8"/>
      <c r="C31" s="8"/>
      <c r="D31" s="8"/>
      <c r="E31" s="273" t="s">
        <v>13</v>
      </c>
      <c r="F31" s="273"/>
      <c r="G31" s="43" t="str">
        <f>VALUE(SUM(LEFT(G16,SEARCH(":",G16)-1),LEFT(G19,SEARCH(":",G19)-1),LEFT(G22,SEARCH(":",G22)-1),LEFT(G25,SEARCH(":",G25)-1),LEFT(G28,SEARCH(":",G28)-1)))&amp;":"&amp;VALUE(SUM(RIGHT(G16,SEARCH(":",G16)-1),RIGHT(G19,SEARCH(":",G19)-1),RIGHT(G22,SEARCH(":",G22)-1),RIGHT(G25,SEARCH(":",G25)-1),RIGHT(G28,SEARCH(":",G28)-1)))</f>
        <v>6:4</v>
      </c>
      <c r="H31" s="25"/>
      <c r="I31" s="43">
        <f>SUM(I16:I30)</f>
        <v>3</v>
      </c>
      <c r="J31" s="43">
        <f>SUM(J16:J30)</f>
        <v>2</v>
      </c>
      <c r="K31" s="6"/>
      <c r="L31" s="26"/>
      <c r="M31" s="5"/>
      <c r="N31" s="8"/>
      <c r="O31" s="8"/>
      <c r="P31" s="8"/>
      <c r="Q31" s="273" t="s">
        <v>13</v>
      </c>
      <c r="R31" s="273"/>
      <c r="S31" s="43" t="str">
        <f>VALUE(SUM(LEFT(S16,SEARCH(":",S16)-1),LEFT(S19,SEARCH(":",S19)-1),LEFT(S22,SEARCH(":",S22)-1),LEFT(S25,SEARCH(":",S25)-1),LEFT(S28,SEARCH(":",S28)-1)))&amp;":"&amp;VALUE(SUM(RIGHT(S16,SEARCH(":",S16)-1),RIGHT(S19,SEARCH(":",S19)-1),RIGHT(S22,SEARCH(":",S22)-1),RIGHT(S25,SEARCH(":",S25)-1),RIGHT(S28,SEARCH(":",S28)-1)))</f>
        <v>7:4</v>
      </c>
      <c r="T31" s="25"/>
      <c r="U31" s="43">
        <f>SUM(U16:U30)</f>
        <v>3</v>
      </c>
      <c r="V31" s="43">
        <f>SUM(V16:V30)</f>
        <v>2</v>
      </c>
      <c r="W31" s="6"/>
      <c r="X31" s="5"/>
      <c r="Y31" s="8"/>
      <c r="Z31" s="8"/>
      <c r="AA31" s="8"/>
      <c r="AB31" s="273" t="s">
        <v>13</v>
      </c>
      <c r="AC31" s="273"/>
      <c r="AD31" s="43" t="str">
        <f>VALUE(SUM(LEFT(AD16,SEARCH(":",AD16)-1),LEFT(AD19,SEARCH(":",AD19)-1),LEFT(AD22,SEARCH(":",AD22)-1),LEFT(AD25,SEARCH(":",AD25)-1),LEFT(AD28,SEARCH(":",AD28)-1)))&amp;":"&amp;VALUE(SUM(RIGHT(AD16,SEARCH(":",AD16)-1),RIGHT(AD19,SEARCH(":",AD19)-1),RIGHT(AD22,SEARCH(":",AD22)-1),RIGHT(AD25,SEARCH(":",AD25)-1),RIGHT(AD28,SEARCH(":",AD28)-1)))</f>
        <v>7:4</v>
      </c>
      <c r="AE31" s="25"/>
      <c r="AF31" s="43">
        <f>SUM(AF16:AF30)</f>
        <v>3</v>
      </c>
      <c r="AG31" s="43">
        <f>SUM(AG16:AG30)</f>
        <v>2</v>
      </c>
      <c r="AH31" s="6"/>
      <c r="AI31" s="26"/>
      <c r="AJ31" s="5"/>
      <c r="AK31" s="8"/>
      <c r="AL31" s="8"/>
      <c r="AM31" s="8"/>
      <c r="AN31" s="273" t="s">
        <v>13</v>
      </c>
      <c r="AO31" s="273"/>
      <c r="AP31" s="43" t="str">
        <f>VALUE(SUM(LEFT(AP16,SEARCH(":",AP16)-1),LEFT(AP19,SEARCH(":",AP19)-1),LEFT(AP22,SEARCH(":",AP22)-1),LEFT(AP25,SEARCH(":",AP25)-1),LEFT(AP28,SEARCH(":",AP28)-1)))&amp;":"&amp;VALUE(SUM(RIGHT(AP16,SEARCH(":",AP16)-1),RIGHT(AP19,SEARCH(":",AP19)-1),RIGHT(AP22,SEARCH(":",AP22)-1),RIGHT(AP25,SEARCH(":",AP25)-1),RIGHT(AP28,SEARCH(":",AP28)-1)))</f>
        <v>4:7</v>
      </c>
      <c r="AQ31" s="25"/>
      <c r="AR31" s="43">
        <f>SUM(AR16:AR30)</f>
        <v>2</v>
      </c>
      <c r="AS31" s="43">
        <f>SUM(AS16:AS30)</f>
        <v>3</v>
      </c>
      <c r="AT31" s="6"/>
    </row>
    <row r="32" spans="1:46">
      <c r="A32" s="5"/>
      <c r="B32" s="8"/>
      <c r="C32" s="8"/>
      <c r="D32" s="8"/>
      <c r="E32" s="8"/>
      <c r="F32" s="8"/>
      <c r="G32" s="8"/>
      <c r="H32" s="8"/>
      <c r="J32" s="8"/>
      <c r="K32" s="6"/>
      <c r="L32" s="26"/>
      <c r="M32" s="5"/>
      <c r="N32" s="8"/>
      <c r="O32" s="8"/>
      <c r="P32" s="8"/>
      <c r="Q32" s="8"/>
      <c r="R32" s="8"/>
      <c r="S32" s="8"/>
      <c r="T32" s="8"/>
      <c r="V32" s="8"/>
      <c r="W32" s="6"/>
      <c r="X32" s="5"/>
      <c r="Y32" s="8"/>
      <c r="Z32" s="8"/>
      <c r="AA32" s="8"/>
      <c r="AB32" s="8"/>
      <c r="AC32" s="8"/>
      <c r="AD32" s="8"/>
      <c r="AE32" s="8"/>
      <c r="AF32" s="61"/>
      <c r="AG32" s="8"/>
      <c r="AH32" s="6"/>
      <c r="AI32" s="26"/>
      <c r="AJ32" s="5"/>
      <c r="AK32" s="8"/>
      <c r="AL32" s="8"/>
      <c r="AM32" s="8"/>
      <c r="AN32" s="8"/>
      <c r="AO32" s="8"/>
      <c r="AP32" s="8"/>
      <c r="AQ32" s="8"/>
      <c r="AR32" s="61"/>
      <c r="AS32" s="8"/>
      <c r="AT32" s="6"/>
    </row>
    <row r="33" spans="1:46">
      <c r="A33" s="5"/>
      <c r="B33" s="8"/>
      <c r="C33" s="8"/>
      <c r="D33" s="8"/>
      <c r="E33" s="265" t="str">
        <f>IF(I31&gt;J31,C14,E14)</f>
        <v>Палладий</v>
      </c>
      <c r="F33" s="266"/>
      <c r="G33" s="267"/>
      <c r="H33" s="8"/>
      <c r="I33" s="8"/>
      <c r="J33" s="271" t="str">
        <f>VALUE(MAX(I31:J31))&amp;":"&amp;VALUE(MIN(I31:J31))</f>
        <v>3:2</v>
      </c>
      <c r="K33" s="6"/>
      <c r="L33" s="26"/>
      <c r="M33" s="5"/>
      <c r="N33" s="8"/>
      <c r="O33" s="8"/>
      <c r="P33" s="8"/>
      <c r="Q33" s="265" t="str">
        <f>IF(U31&gt;V31,O14,Q14)</f>
        <v>Развитие</v>
      </c>
      <c r="R33" s="266"/>
      <c r="S33" s="267"/>
      <c r="T33" s="8"/>
      <c r="U33" s="8"/>
      <c r="V33" s="271" t="str">
        <f>VALUE(MAX(U31:V31))&amp;":"&amp;VALUE(MIN(U31:V31))</f>
        <v>3:2</v>
      </c>
      <c r="W33" s="6"/>
      <c r="X33" s="5"/>
      <c r="Y33" s="8"/>
      <c r="Z33" s="8"/>
      <c r="AA33" s="8"/>
      <c r="AB33" s="265" t="str">
        <f>IF(AF31&gt;AG31,Z14,AB14)</f>
        <v>Палладий</v>
      </c>
      <c r="AC33" s="266"/>
      <c r="AD33" s="267"/>
      <c r="AE33" s="8"/>
      <c r="AF33" s="8"/>
      <c r="AG33" s="271" t="str">
        <f>VALUE(MAX(AF31:AG31))&amp;":"&amp;VALUE(MIN(AF31:AG31))</f>
        <v>3:2</v>
      </c>
      <c r="AH33" s="6"/>
      <c r="AI33" s="26"/>
      <c r="AJ33" s="5"/>
      <c r="AK33" s="8"/>
      <c r="AL33" s="8"/>
      <c r="AM33" s="8"/>
      <c r="AN33" s="265" t="str">
        <f>IF(AR31&gt;AS31,AL14,AN14)</f>
        <v>Развитие</v>
      </c>
      <c r="AO33" s="266"/>
      <c r="AP33" s="267"/>
      <c r="AQ33" s="8"/>
      <c r="AR33" s="8"/>
      <c r="AS33" s="271" t="str">
        <f>VALUE(MAX(AR31:AS31))&amp;":"&amp;VALUE(MIN(AR31:AS31))</f>
        <v>3:2</v>
      </c>
      <c r="AT33" s="6"/>
    </row>
    <row r="34" spans="1:46">
      <c r="A34" s="5"/>
      <c r="B34" s="262" t="s">
        <v>14</v>
      </c>
      <c r="C34" s="262"/>
      <c r="D34" s="262"/>
      <c r="E34" s="268"/>
      <c r="F34" s="269"/>
      <c r="G34" s="270"/>
      <c r="H34" s="259" t="s">
        <v>15</v>
      </c>
      <c r="I34" s="259"/>
      <c r="J34" s="272"/>
      <c r="K34" s="6"/>
      <c r="L34" s="26"/>
      <c r="M34" s="5"/>
      <c r="N34" s="262" t="s">
        <v>14</v>
      </c>
      <c r="O34" s="262"/>
      <c r="P34" s="262"/>
      <c r="Q34" s="268"/>
      <c r="R34" s="269"/>
      <c r="S34" s="270"/>
      <c r="T34" s="259" t="s">
        <v>15</v>
      </c>
      <c r="U34" s="259"/>
      <c r="V34" s="272"/>
      <c r="W34" s="6"/>
      <c r="X34" s="5"/>
      <c r="Y34" s="262" t="s">
        <v>14</v>
      </c>
      <c r="Z34" s="262"/>
      <c r="AA34" s="262"/>
      <c r="AB34" s="268"/>
      <c r="AC34" s="269"/>
      <c r="AD34" s="270"/>
      <c r="AE34" s="259" t="s">
        <v>15</v>
      </c>
      <c r="AF34" s="259"/>
      <c r="AG34" s="272"/>
      <c r="AH34" s="6"/>
      <c r="AI34" s="26"/>
      <c r="AJ34" s="5"/>
      <c r="AK34" s="262" t="s">
        <v>14</v>
      </c>
      <c r="AL34" s="262"/>
      <c r="AM34" s="262"/>
      <c r="AN34" s="268"/>
      <c r="AO34" s="269"/>
      <c r="AP34" s="270"/>
      <c r="AQ34" s="259" t="s">
        <v>15</v>
      </c>
      <c r="AR34" s="259"/>
      <c r="AS34" s="272"/>
      <c r="AT34" s="6"/>
    </row>
    <row r="35" spans="1:46">
      <c r="A35" s="5"/>
      <c r="B35" s="130"/>
      <c r="C35" s="130"/>
      <c r="D35" s="130"/>
      <c r="E35" s="17"/>
      <c r="F35" s="17"/>
      <c r="G35" s="17"/>
      <c r="H35" s="129"/>
      <c r="I35" s="44"/>
      <c r="J35" s="18"/>
      <c r="K35" s="6"/>
      <c r="L35" s="26"/>
      <c r="M35" s="5"/>
      <c r="N35" s="130"/>
      <c r="O35" s="130"/>
      <c r="P35" s="130"/>
      <c r="Q35" s="17"/>
      <c r="R35" s="17"/>
      <c r="S35" s="17"/>
      <c r="T35" s="129"/>
      <c r="U35" s="129"/>
      <c r="V35" s="18"/>
      <c r="W35" s="6"/>
      <c r="X35" s="5"/>
      <c r="Y35" s="130"/>
      <c r="Z35" s="130"/>
      <c r="AA35" s="130"/>
      <c r="AB35" s="17"/>
      <c r="AC35" s="17"/>
      <c r="AD35" s="17"/>
      <c r="AE35" s="129"/>
      <c r="AF35" s="44"/>
      <c r="AG35" s="18"/>
      <c r="AH35" s="6"/>
      <c r="AI35" s="26"/>
      <c r="AJ35" s="5"/>
      <c r="AK35" s="130"/>
      <c r="AL35" s="130"/>
      <c r="AM35" s="130"/>
      <c r="AN35" s="17"/>
      <c r="AO35" s="17"/>
      <c r="AP35" s="17"/>
      <c r="AQ35" s="129"/>
      <c r="AR35" s="129"/>
      <c r="AS35" s="18"/>
      <c r="AT35" s="6"/>
    </row>
    <row r="36" spans="1:46">
      <c r="A36" s="5"/>
      <c r="B36" s="130"/>
      <c r="C36" s="263" t="s">
        <v>3</v>
      </c>
      <c r="D36" s="263"/>
      <c r="E36" s="263"/>
      <c r="F36" s="19"/>
      <c r="G36" s="19"/>
      <c r="H36" s="263" t="s">
        <v>17</v>
      </c>
      <c r="I36" s="263"/>
      <c r="J36" s="18"/>
      <c r="K36" s="6"/>
      <c r="L36" s="26"/>
      <c r="M36" s="5"/>
      <c r="N36" s="130"/>
      <c r="O36" s="263" t="s">
        <v>3</v>
      </c>
      <c r="P36" s="263"/>
      <c r="Q36" s="263"/>
      <c r="R36" s="19"/>
      <c r="S36" s="19"/>
      <c r="T36" s="263" t="s">
        <v>17</v>
      </c>
      <c r="U36" s="263"/>
      <c r="V36" s="18"/>
      <c r="W36" s="6"/>
      <c r="X36" s="5"/>
      <c r="Y36" s="130"/>
      <c r="Z36" s="263" t="s">
        <v>3</v>
      </c>
      <c r="AA36" s="263"/>
      <c r="AB36" s="263"/>
      <c r="AC36" s="19"/>
      <c r="AD36" s="19"/>
      <c r="AE36" s="263" t="s">
        <v>17</v>
      </c>
      <c r="AF36" s="263"/>
      <c r="AG36" s="18"/>
      <c r="AH36" s="6"/>
      <c r="AI36" s="26"/>
      <c r="AJ36" s="5"/>
      <c r="AK36" s="130"/>
      <c r="AL36" s="263" t="s">
        <v>3</v>
      </c>
      <c r="AM36" s="263"/>
      <c r="AN36" s="263"/>
      <c r="AO36" s="19"/>
      <c r="AP36" s="19"/>
      <c r="AQ36" s="263" t="s">
        <v>17</v>
      </c>
      <c r="AR36" s="263"/>
      <c r="AS36" s="18"/>
      <c r="AT36" s="6"/>
    </row>
    <row r="37" spans="1:46">
      <c r="A37" s="5"/>
      <c r="B37" s="8"/>
      <c r="C37" s="24"/>
      <c r="D37" s="24"/>
      <c r="E37" s="24"/>
      <c r="F37" s="8"/>
      <c r="G37" s="8"/>
      <c r="H37" s="24"/>
      <c r="I37" s="24"/>
      <c r="J37" s="8"/>
      <c r="K37" s="6"/>
      <c r="L37" s="26"/>
      <c r="M37" s="5"/>
      <c r="N37" s="8"/>
      <c r="O37" s="24"/>
      <c r="P37" s="24"/>
      <c r="Q37" s="24"/>
      <c r="R37" s="8"/>
      <c r="S37" s="8"/>
      <c r="T37" s="24"/>
      <c r="U37" s="24"/>
      <c r="V37" s="8"/>
      <c r="W37" s="6"/>
      <c r="X37" s="5"/>
      <c r="Y37" s="8"/>
      <c r="Z37" s="24"/>
      <c r="AA37" s="24"/>
      <c r="AB37" s="24"/>
      <c r="AC37" s="8"/>
      <c r="AD37" s="8"/>
      <c r="AE37" s="24"/>
      <c r="AF37" s="24"/>
      <c r="AG37" s="8"/>
      <c r="AH37" s="6"/>
      <c r="AI37" s="26"/>
      <c r="AJ37" s="5"/>
      <c r="AK37" s="8"/>
      <c r="AL37" s="24"/>
      <c r="AM37" s="24"/>
      <c r="AN37" s="24"/>
      <c r="AO37" s="8"/>
      <c r="AP37" s="8"/>
      <c r="AQ37" s="24"/>
      <c r="AR37" s="24"/>
      <c r="AS37" s="8"/>
      <c r="AT37" s="6"/>
    </row>
    <row r="38" spans="1:46" ht="13.5" thickBot="1">
      <c r="A38" s="20"/>
      <c r="B38" s="134"/>
      <c r="C38" s="274" t="s">
        <v>38</v>
      </c>
      <c r="D38" s="274"/>
      <c r="E38" s="274"/>
      <c r="F38" s="53"/>
      <c r="G38" s="53"/>
      <c r="H38" s="274"/>
      <c r="I38" s="274"/>
      <c r="J38" s="134"/>
      <c r="K38" s="54"/>
      <c r="L38" s="55"/>
      <c r="M38" s="118"/>
      <c r="N38" s="134"/>
      <c r="O38" s="274" t="s">
        <v>38</v>
      </c>
      <c r="P38" s="274"/>
      <c r="Q38" s="274"/>
      <c r="R38" s="53"/>
      <c r="S38" s="53"/>
      <c r="T38" s="274"/>
      <c r="U38" s="274"/>
      <c r="V38" s="134"/>
      <c r="W38" s="22"/>
      <c r="X38" s="20"/>
      <c r="Y38" s="134"/>
      <c r="Z38" s="274" t="s">
        <v>38</v>
      </c>
      <c r="AA38" s="274"/>
      <c r="AB38" s="274"/>
      <c r="AC38" s="53"/>
      <c r="AD38" s="53"/>
      <c r="AE38" s="274"/>
      <c r="AF38" s="274"/>
      <c r="AG38" s="134"/>
      <c r="AH38" s="54"/>
      <c r="AI38" s="55"/>
      <c r="AJ38" s="118"/>
      <c r="AK38" s="134"/>
      <c r="AL38" s="274" t="s">
        <v>38</v>
      </c>
      <c r="AM38" s="274"/>
      <c r="AN38" s="274"/>
      <c r="AO38" s="53"/>
      <c r="AP38" s="53"/>
      <c r="AQ38" s="274"/>
      <c r="AR38" s="274"/>
      <c r="AS38" s="134"/>
      <c r="AT38" s="22"/>
    </row>
    <row r="39" spans="1:46">
      <c r="A39" s="47" t="s">
        <v>37</v>
      </c>
      <c r="B39" s="260" t="s">
        <v>40</v>
      </c>
      <c r="C39" s="260"/>
      <c r="D39" s="260"/>
      <c r="E39" s="260"/>
      <c r="F39" s="260"/>
      <c r="G39" s="260"/>
      <c r="H39" s="260"/>
      <c r="I39" s="260"/>
      <c r="J39" s="260"/>
      <c r="K39" s="3"/>
      <c r="L39" s="2"/>
      <c r="M39" s="47" t="s">
        <v>37</v>
      </c>
      <c r="N39" s="260" t="s">
        <v>40</v>
      </c>
      <c r="O39" s="260"/>
      <c r="P39" s="260"/>
      <c r="Q39" s="260"/>
      <c r="R39" s="260"/>
      <c r="S39" s="260"/>
      <c r="T39" s="260"/>
      <c r="U39" s="260"/>
      <c r="V39" s="260"/>
      <c r="W39" s="3"/>
      <c r="X39" s="139"/>
      <c r="Y39" s="121"/>
      <c r="Z39" s="121"/>
      <c r="AA39" s="121"/>
      <c r="AB39" s="121"/>
      <c r="AC39" s="121"/>
      <c r="AD39" s="121"/>
      <c r="AE39" s="121"/>
      <c r="AF39" s="121"/>
      <c r="AG39" s="121"/>
      <c r="AH39" s="26"/>
      <c r="AI39" s="26"/>
      <c r="AJ39" s="139"/>
      <c r="AK39" s="121"/>
      <c r="AL39" s="121"/>
      <c r="AM39" s="121"/>
      <c r="AN39" s="121"/>
      <c r="AO39" s="121"/>
      <c r="AP39" s="121"/>
      <c r="AQ39" s="121"/>
      <c r="AR39" s="121"/>
      <c r="AS39" s="121"/>
      <c r="AT39" s="26"/>
    </row>
    <row r="40" spans="1:46">
      <c r="A40" s="5"/>
      <c r="B40" s="261" t="s">
        <v>16</v>
      </c>
      <c r="C40" s="261"/>
      <c r="D40" s="261"/>
      <c r="E40" s="261"/>
      <c r="F40" s="261"/>
      <c r="G40" s="261"/>
      <c r="H40" s="261"/>
      <c r="I40" s="261"/>
      <c r="J40" s="261"/>
      <c r="K40" s="6"/>
      <c r="L40" s="26"/>
      <c r="M40" s="5"/>
      <c r="N40" s="261" t="s">
        <v>16</v>
      </c>
      <c r="O40" s="261"/>
      <c r="P40" s="261"/>
      <c r="Q40" s="261"/>
      <c r="R40" s="261"/>
      <c r="S40" s="261"/>
      <c r="T40" s="261"/>
      <c r="U40" s="261"/>
      <c r="V40" s="261"/>
      <c r="W40" s="6"/>
      <c r="X40" s="26"/>
      <c r="Y40" s="142"/>
      <c r="Z40" s="142"/>
      <c r="AA40" s="142"/>
      <c r="AB40" s="142"/>
      <c r="AC40" s="142"/>
      <c r="AD40" s="142"/>
      <c r="AE40" s="142"/>
      <c r="AF40" s="142"/>
      <c r="AG40" s="142"/>
      <c r="AH40" s="26"/>
      <c r="AI40" s="26"/>
      <c r="AJ40" s="26"/>
      <c r="AK40" s="142"/>
      <c r="AL40" s="142"/>
      <c r="AM40" s="142"/>
      <c r="AN40" s="142"/>
      <c r="AO40" s="142"/>
      <c r="AP40" s="142"/>
      <c r="AQ40" s="142"/>
      <c r="AR40" s="142"/>
      <c r="AS40" s="142"/>
      <c r="AT40" s="26"/>
    </row>
    <row r="41" spans="1:46">
      <c r="A41" s="5"/>
      <c r="B41" s="261" t="s">
        <v>102</v>
      </c>
      <c r="C41" s="261"/>
      <c r="D41" s="261"/>
      <c r="E41" s="261"/>
      <c r="F41" s="261"/>
      <c r="G41" s="261"/>
      <c r="H41" s="261"/>
      <c r="I41" s="261"/>
      <c r="J41" s="261"/>
      <c r="K41" s="6"/>
      <c r="L41" s="26"/>
      <c r="M41" s="5"/>
      <c r="N41" s="261" t="s">
        <v>102</v>
      </c>
      <c r="O41" s="261"/>
      <c r="P41" s="261"/>
      <c r="Q41" s="261"/>
      <c r="R41" s="261"/>
      <c r="S41" s="261"/>
      <c r="T41" s="261"/>
      <c r="U41" s="261"/>
      <c r="V41" s="261"/>
      <c r="W41" s="6"/>
      <c r="X41" s="26"/>
      <c r="Y41" s="142"/>
      <c r="Z41" s="142"/>
      <c r="AA41" s="142"/>
      <c r="AB41" s="142"/>
      <c r="AC41" s="142"/>
      <c r="AD41" s="142"/>
      <c r="AE41" s="142"/>
      <c r="AF41" s="142"/>
      <c r="AG41" s="142"/>
      <c r="AH41" s="26"/>
      <c r="AI41" s="26"/>
      <c r="AJ41" s="26"/>
      <c r="AK41" s="142"/>
      <c r="AL41" s="142"/>
      <c r="AM41" s="142"/>
      <c r="AN41" s="142"/>
      <c r="AO41" s="142"/>
      <c r="AP41" s="142"/>
      <c r="AQ41" s="142"/>
      <c r="AR41" s="142"/>
      <c r="AS41" s="142"/>
      <c r="AT41" s="26"/>
    </row>
    <row r="42" spans="1:46" ht="12.75" customHeight="1">
      <c r="A42" s="5"/>
      <c r="B42" s="254" t="s">
        <v>99</v>
      </c>
      <c r="C42" s="254"/>
      <c r="D42" s="254"/>
      <c r="E42" s="254"/>
      <c r="F42" s="254"/>
      <c r="G42" s="254"/>
      <c r="H42" s="254"/>
      <c r="I42" s="254"/>
      <c r="J42" s="254"/>
      <c r="K42" s="6"/>
      <c r="L42" s="26"/>
      <c r="M42" s="5"/>
      <c r="N42" s="254" t="s">
        <v>99</v>
      </c>
      <c r="O42" s="254"/>
      <c r="P42" s="254"/>
      <c r="Q42" s="254"/>
      <c r="R42" s="254"/>
      <c r="S42" s="254"/>
      <c r="T42" s="254"/>
      <c r="U42" s="254"/>
      <c r="V42" s="254"/>
      <c r="W42" s="6"/>
      <c r="X42" s="26"/>
      <c r="Y42" s="143"/>
      <c r="Z42" s="143"/>
      <c r="AA42" s="143"/>
      <c r="AB42" s="143"/>
      <c r="AC42" s="143"/>
      <c r="AD42" s="143"/>
      <c r="AE42" s="143"/>
      <c r="AF42" s="143"/>
      <c r="AG42" s="143"/>
      <c r="AH42" s="26"/>
      <c r="AI42" s="26"/>
      <c r="AJ42" s="26"/>
      <c r="AK42" s="143"/>
      <c r="AL42" s="143"/>
      <c r="AM42" s="143"/>
      <c r="AN42" s="143"/>
      <c r="AO42" s="143"/>
      <c r="AP42" s="143"/>
      <c r="AQ42" s="143"/>
      <c r="AR42" s="143"/>
      <c r="AS42" s="143"/>
      <c r="AT42" s="26"/>
    </row>
    <row r="43" spans="1:46" ht="12.75" customHeight="1">
      <c r="A43" s="5"/>
      <c r="B43" s="254"/>
      <c r="C43" s="254"/>
      <c r="D43" s="254"/>
      <c r="E43" s="254"/>
      <c r="F43" s="254"/>
      <c r="G43" s="254"/>
      <c r="H43" s="254"/>
      <c r="I43" s="254"/>
      <c r="J43" s="254"/>
      <c r="K43" s="6"/>
      <c r="L43" s="26"/>
      <c r="M43" s="5"/>
      <c r="N43" s="254"/>
      <c r="O43" s="254"/>
      <c r="P43" s="254"/>
      <c r="Q43" s="254"/>
      <c r="R43" s="254"/>
      <c r="S43" s="254"/>
      <c r="T43" s="254"/>
      <c r="U43" s="254"/>
      <c r="V43" s="254"/>
      <c r="W43" s="6"/>
      <c r="X43" s="26"/>
      <c r="Y43" s="143"/>
      <c r="Z43" s="143"/>
      <c r="AA43" s="143"/>
      <c r="AB43" s="143"/>
      <c r="AC43" s="143"/>
      <c r="AD43" s="143"/>
      <c r="AE43" s="143"/>
      <c r="AF43" s="143"/>
      <c r="AG43" s="143"/>
      <c r="AH43" s="26"/>
      <c r="AI43" s="26"/>
      <c r="AJ43" s="26"/>
      <c r="AK43" s="143"/>
      <c r="AL43" s="143"/>
      <c r="AM43" s="143"/>
      <c r="AN43" s="143"/>
      <c r="AO43" s="143"/>
      <c r="AP43" s="143"/>
      <c r="AQ43" s="143"/>
      <c r="AR43" s="143"/>
      <c r="AS43" s="143"/>
      <c r="AT43" s="26"/>
    </row>
    <row r="44" spans="1:46" ht="12.75" customHeight="1">
      <c r="A44" s="5"/>
      <c r="B44" s="254"/>
      <c r="C44" s="254"/>
      <c r="D44" s="254"/>
      <c r="E44" s="254"/>
      <c r="F44" s="254"/>
      <c r="G44" s="254"/>
      <c r="H44" s="254"/>
      <c r="I44" s="254"/>
      <c r="J44" s="254"/>
      <c r="K44" s="6"/>
      <c r="L44" s="26"/>
      <c r="M44" s="5"/>
      <c r="N44" s="254"/>
      <c r="O44" s="254"/>
      <c r="P44" s="254"/>
      <c r="Q44" s="254"/>
      <c r="R44" s="254"/>
      <c r="S44" s="254"/>
      <c r="T44" s="254"/>
      <c r="U44" s="254"/>
      <c r="V44" s="254"/>
      <c r="W44" s="6"/>
      <c r="X44" s="26"/>
      <c r="Y44" s="143"/>
      <c r="Z44" s="143"/>
      <c r="AA44" s="143"/>
      <c r="AB44" s="143"/>
      <c r="AC44" s="143"/>
      <c r="AD44" s="143"/>
      <c r="AE44" s="143"/>
      <c r="AF44" s="143"/>
      <c r="AG44" s="143"/>
      <c r="AH44" s="26"/>
      <c r="AI44" s="26"/>
      <c r="AJ44" s="26"/>
      <c r="AK44" s="143"/>
      <c r="AL44" s="143"/>
      <c r="AM44" s="143"/>
      <c r="AN44" s="143"/>
      <c r="AO44" s="143"/>
      <c r="AP44" s="143"/>
      <c r="AQ44" s="143"/>
      <c r="AR44" s="143"/>
      <c r="AS44" s="143"/>
      <c r="AT44" s="26"/>
    </row>
    <row r="45" spans="1:46">
      <c r="A45" s="5"/>
      <c r="B45" s="131"/>
      <c r="C45" s="131"/>
      <c r="D45" s="131"/>
      <c r="E45" s="131"/>
      <c r="F45" s="131"/>
      <c r="G45" s="131"/>
      <c r="H45" s="131"/>
      <c r="I45" s="131"/>
      <c r="J45" s="131"/>
      <c r="K45" s="6"/>
      <c r="L45" s="26"/>
      <c r="M45" s="5"/>
      <c r="N45" s="131"/>
      <c r="O45" s="131"/>
      <c r="P45" s="131"/>
      <c r="Q45" s="131"/>
      <c r="R45" s="131"/>
      <c r="S45" s="131"/>
      <c r="T45" s="131"/>
      <c r="U45" s="131"/>
      <c r="V45" s="131"/>
      <c r="W45" s="6"/>
      <c r="X45" s="26"/>
      <c r="Y45" s="131"/>
      <c r="Z45" s="131"/>
      <c r="AA45" s="131"/>
      <c r="AB45" s="131"/>
      <c r="AC45" s="131"/>
      <c r="AD45" s="131"/>
      <c r="AE45" s="131"/>
      <c r="AF45" s="131"/>
      <c r="AG45" s="131"/>
      <c r="AH45" s="26"/>
      <c r="AI45" s="26"/>
      <c r="AJ45" s="26"/>
      <c r="AK45" s="131"/>
      <c r="AL45" s="131"/>
      <c r="AM45" s="131"/>
      <c r="AN45" s="131"/>
      <c r="AO45" s="131"/>
      <c r="AP45" s="131"/>
      <c r="AQ45" s="131"/>
      <c r="AR45" s="131"/>
      <c r="AS45" s="131"/>
      <c r="AT45" s="26"/>
    </row>
    <row r="46" spans="1:46">
      <c r="A46" s="5"/>
      <c r="B46" s="8"/>
      <c r="C46" s="255" t="s">
        <v>5</v>
      </c>
      <c r="D46" s="255"/>
      <c r="E46" s="255"/>
      <c r="F46" s="255"/>
      <c r="G46" s="255"/>
      <c r="H46" s="255"/>
      <c r="I46" s="255"/>
      <c r="J46" s="8"/>
      <c r="K46" s="6"/>
      <c r="L46" s="26"/>
      <c r="M46" s="5"/>
      <c r="N46" s="8"/>
      <c r="O46" s="255" t="s">
        <v>5</v>
      </c>
      <c r="P46" s="255"/>
      <c r="Q46" s="255"/>
      <c r="R46" s="255"/>
      <c r="S46" s="255"/>
      <c r="T46" s="255"/>
      <c r="U46" s="255"/>
      <c r="V46" s="8"/>
      <c r="W46" s="6"/>
      <c r="X46" s="26"/>
      <c r="Y46" s="8"/>
      <c r="Z46" s="144"/>
      <c r="AA46" s="144"/>
      <c r="AB46" s="144"/>
      <c r="AC46" s="144"/>
      <c r="AD46" s="144"/>
      <c r="AE46" s="144"/>
      <c r="AF46" s="144"/>
      <c r="AG46" s="8"/>
      <c r="AH46" s="26"/>
      <c r="AI46" s="26"/>
      <c r="AJ46" s="26"/>
      <c r="AK46" s="8"/>
      <c r="AL46" s="144"/>
      <c r="AM46" s="144"/>
      <c r="AN46" s="144"/>
      <c r="AO46" s="144"/>
      <c r="AP46" s="144"/>
      <c r="AQ46" s="144"/>
      <c r="AR46" s="144"/>
      <c r="AS46" s="8"/>
      <c r="AT46" s="26"/>
    </row>
    <row r="47" spans="1:46">
      <c r="A47" s="5"/>
      <c r="B47" s="8"/>
      <c r="C47" s="8"/>
      <c r="D47" s="8"/>
      <c r="E47" s="8"/>
      <c r="F47" s="8"/>
      <c r="G47" s="8"/>
      <c r="H47" s="8"/>
      <c r="I47" s="8"/>
      <c r="J47" s="8"/>
      <c r="K47" s="6"/>
      <c r="L47" s="26"/>
      <c r="M47" s="5"/>
      <c r="N47" s="8"/>
      <c r="O47" s="8"/>
      <c r="P47" s="8"/>
      <c r="Q47" s="8"/>
      <c r="R47" s="8"/>
      <c r="S47" s="8"/>
      <c r="T47" s="8"/>
      <c r="U47" s="8"/>
      <c r="V47" s="8"/>
      <c r="W47" s="6"/>
      <c r="X47" s="26"/>
      <c r="Y47" s="8"/>
      <c r="Z47" s="8"/>
      <c r="AA47" s="8"/>
      <c r="AB47" s="8"/>
      <c r="AC47" s="8"/>
      <c r="AD47" s="8"/>
      <c r="AE47" s="8"/>
      <c r="AF47" s="8"/>
      <c r="AG47" s="8"/>
      <c r="AH47" s="26"/>
      <c r="AI47" s="26"/>
      <c r="AJ47" s="26"/>
      <c r="AK47" s="8"/>
      <c r="AL47" s="8"/>
      <c r="AM47" s="8"/>
      <c r="AN47" s="8"/>
      <c r="AO47" s="8"/>
      <c r="AP47" s="8"/>
      <c r="AQ47" s="8"/>
      <c r="AR47" s="8"/>
      <c r="AS47" s="8"/>
      <c r="AT47" s="26"/>
    </row>
    <row r="48" spans="1:46">
      <c r="A48" s="256" t="s">
        <v>6</v>
      </c>
      <c r="B48" s="257"/>
      <c r="C48" s="28">
        <v>5</v>
      </c>
      <c r="D48" s="258" t="s">
        <v>7</v>
      </c>
      <c r="E48" s="259"/>
      <c r="F48" s="257"/>
      <c r="G48" s="29" t="s">
        <v>137</v>
      </c>
      <c r="H48" s="9" t="s">
        <v>8</v>
      </c>
      <c r="I48" s="28">
        <v>1</v>
      </c>
      <c r="J48" s="10"/>
      <c r="K48" s="6"/>
      <c r="L48" s="26"/>
      <c r="M48" s="256" t="s">
        <v>6</v>
      </c>
      <c r="N48" s="257"/>
      <c r="O48" s="28">
        <v>6</v>
      </c>
      <c r="P48" s="258" t="s">
        <v>7</v>
      </c>
      <c r="Q48" s="259"/>
      <c r="R48" s="257"/>
      <c r="S48" s="29" t="s">
        <v>137</v>
      </c>
      <c r="T48" s="9" t="s">
        <v>8</v>
      </c>
      <c r="U48" s="28">
        <v>2</v>
      </c>
      <c r="V48" s="10"/>
      <c r="W48" s="6"/>
      <c r="X48" s="12"/>
      <c r="Y48" s="12"/>
      <c r="Z48" s="129"/>
      <c r="AA48" s="12"/>
      <c r="AB48" s="12"/>
      <c r="AC48" s="12"/>
      <c r="AD48" s="140"/>
      <c r="AE48" s="12"/>
      <c r="AF48" s="129"/>
      <c r="AG48" s="10"/>
      <c r="AH48" s="26"/>
      <c r="AI48" s="26"/>
      <c r="AJ48" s="12"/>
      <c r="AK48" s="12"/>
      <c r="AL48" s="129"/>
      <c r="AM48" s="12"/>
      <c r="AN48" s="12"/>
      <c r="AO48" s="12"/>
      <c r="AP48" s="140"/>
      <c r="AQ48" s="12"/>
      <c r="AR48" s="129"/>
      <c r="AS48" s="10"/>
      <c r="AT48" s="26"/>
    </row>
    <row r="49" spans="1:46">
      <c r="A49" s="5"/>
      <c r="B49" s="8"/>
      <c r="C49" s="24"/>
      <c r="D49" s="8"/>
      <c r="E49" s="8"/>
      <c r="F49" s="8"/>
      <c r="G49" s="8"/>
      <c r="H49" s="8"/>
      <c r="I49" s="8"/>
      <c r="J49" s="8"/>
      <c r="K49" s="6"/>
      <c r="L49" s="26"/>
      <c r="M49" s="5"/>
      <c r="N49" s="8"/>
      <c r="O49" s="24"/>
      <c r="P49" s="8"/>
      <c r="Q49" s="8"/>
      <c r="R49" s="8"/>
      <c r="S49" s="8"/>
      <c r="T49" s="8"/>
      <c r="U49" s="8"/>
      <c r="V49" s="8"/>
      <c r="W49" s="6"/>
      <c r="X49" s="26"/>
      <c r="Y49" s="8"/>
      <c r="Z49" s="24"/>
      <c r="AA49" s="8"/>
      <c r="AB49" s="8"/>
      <c r="AC49" s="8"/>
      <c r="AD49" s="8"/>
      <c r="AE49" s="8"/>
      <c r="AF49" s="8"/>
      <c r="AG49" s="8"/>
      <c r="AH49" s="26"/>
      <c r="AI49" s="26"/>
      <c r="AJ49" s="26"/>
      <c r="AK49" s="8"/>
      <c r="AL49" s="24"/>
      <c r="AM49" s="8"/>
      <c r="AN49" s="8"/>
      <c r="AO49" s="8"/>
      <c r="AP49" s="8"/>
      <c r="AQ49" s="8"/>
      <c r="AR49" s="8"/>
      <c r="AS49" s="8"/>
      <c r="AT49" s="26"/>
    </row>
    <row r="50" spans="1:46">
      <c r="A50" s="5"/>
      <c r="B50" s="275" t="s">
        <v>0</v>
      </c>
      <c r="C50" s="252" t="s">
        <v>161</v>
      </c>
      <c r="D50" s="252"/>
      <c r="E50" s="252" t="s">
        <v>139</v>
      </c>
      <c r="F50" s="252"/>
      <c r="G50" s="249" t="s">
        <v>11</v>
      </c>
      <c r="H50" s="249" t="s">
        <v>12</v>
      </c>
      <c r="I50" s="277" t="s">
        <v>4</v>
      </c>
      <c r="J50" s="278"/>
      <c r="K50" s="117"/>
      <c r="L50" s="26"/>
      <c r="M50" s="5"/>
      <c r="N50" s="275" t="s">
        <v>0</v>
      </c>
      <c r="O50" s="252" t="s">
        <v>138</v>
      </c>
      <c r="P50" s="252"/>
      <c r="Q50" s="252" t="s">
        <v>160</v>
      </c>
      <c r="R50" s="252"/>
      <c r="S50" s="249" t="s">
        <v>11</v>
      </c>
      <c r="T50" s="249" t="s">
        <v>12</v>
      </c>
      <c r="U50" s="277" t="s">
        <v>4</v>
      </c>
      <c r="V50" s="278"/>
      <c r="W50" s="6"/>
      <c r="X50" s="26"/>
      <c r="Y50" s="145"/>
      <c r="Z50" s="146"/>
      <c r="AA50" s="146"/>
      <c r="AB50" s="146"/>
      <c r="AC50" s="146"/>
      <c r="AD50" s="147"/>
      <c r="AE50" s="147"/>
      <c r="AF50" s="147"/>
      <c r="AG50" s="147"/>
      <c r="AH50" s="26"/>
      <c r="AI50" s="26"/>
      <c r="AJ50" s="26"/>
      <c r="AK50" s="145"/>
      <c r="AL50" s="146"/>
      <c r="AM50" s="146"/>
      <c r="AN50" s="146"/>
      <c r="AO50" s="146"/>
      <c r="AP50" s="147"/>
      <c r="AQ50" s="147"/>
      <c r="AR50" s="147"/>
      <c r="AS50" s="147"/>
      <c r="AT50" s="26"/>
    </row>
    <row r="51" spans="1:46">
      <c r="A51" s="5"/>
      <c r="B51" s="276"/>
      <c r="C51" s="252"/>
      <c r="D51" s="252"/>
      <c r="E51" s="252"/>
      <c r="F51" s="252"/>
      <c r="G51" s="250"/>
      <c r="H51" s="250"/>
      <c r="I51" s="279"/>
      <c r="J51" s="280"/>
      <c r="K51" s="6"/>
      <c r="L51" s="26"/>
      <c r="M51" s="5"/>
      <c r="N51" s="276"/>
      <c r="O51" s="252"/>
      <c r="P51" s="252"/>
      <c r="Q51" s="252"/>
      <c r="R51" s="252"/>
      <c r="S51" s="250"/>
      <c r="T51" s="250"/>
      <c r="U51" s="279"/>
      <c r="V51" s="280"/>
      <c r="W51" s="6"/>
      <c r="X51" s="26"/>
      <c r="Y51" s="145"/>
      <c r="Z51" s="146"/>
      <c r="AA51" s="146"/>
      <c r="AB51" s="146"/>
      <c r="AC51" s="146"/>
      <c r="AD51" s="147"/>
      <c r="AE51" s="147"/>
      <c r="AF51" s="147"/>
      <c r="AG51" s="147"/>
      <c r="AH51" s="26"/>
      <c r="AI51" s="26"/>
      <c r="AJ51" s="26"/>
      <c r="AK51" s="145"/>
      <c r="AL51" s="146"/>
      <c r="AM51" s="146"/>
      <c r="AN51" s="146"/>
      <c r="AO51" s="146"/>
      <c r="AP51" s="147"/>
      <c r="AQ51" s="147"/>
      <c r="AR51" s="147"/>
      <c r="AS51" s="147"/>
      <c r="AT51" s="26"/>
    </row>
    <row r="52" spans="1:46">
      <c r="A52" s="5"/>
      <c r="B52" s="281">
        <v>1</v>
      </c>
      <c r="C52" s="246" t="s">
        <v>200</v>
      </c>
      <c r="D52" s="246"/>
      <c r="E52" s="246" t="s">
        <v>145</v>
      </c>
      <c r="F52" s="246"/>
      <c r="G52" s="284" t="s">
        <v>151</v>
      </c>
      <c r="H52" s="128" t="s">
        <v>157</v>
      </c>
      <c r="I52" s="287">
        <v>0</v>
      </c>
      <c r="J52" s="287">
        <v>1</v>
      </c>
      <c r="K52" s="116"/>
      <c r="L52" s="26"/>
      <c r="M52" s="5"/>
      <c r="N52" s="281">
        <v>1</v>
      </c>
      <c r="O52" s="246" t="s">
        <v>140</v>
      </c>
      <c r="P52" s="253"/>
      <c r="Q52" s="246" t="s">
        <v>206</v>
      </c>
      <c r="R52" s="253"/>
      <c r="S52" s="284" t="s">
        <v>150</v>
      </c>
      <c r="T52" s="128" t="s">
        <v>153</v>
      </c>
      <c r="U52" s="287">
        <v>1</v>
      </c>
      <c r="V52" s="287">
        <v>0</v>
      </c>
      <c r="W52" s="6"/>
      <c r="X52" s="26"/>
      <c r="Y52" s="148"/>
      <c r="Z52" s="148"/>
      <c r="AA52" s="148"/>
      <c r="AB52" s="148"/>
      <c r="AC52" s="148"/>
      <c r="AD52" s="149"/>
      <c r="AE52" s="132"/>
      <c r="AF52" s="150"/>
      <c r="AG52" s="150"/>
      <c r="AH52" s="26"/>
      <c r="AI52" s="26"/>
      <c r="AJ52" s="26"/>
      <c r="AK52" s="148"/>
      <c r="AL52" s="148"/>
      <c r="AM52" s="148"/>
      <c r="AN52" s="148"/>
      <c r="AO52" s="148"/>
      <c r="AP52" s="149"/>
      <c r="AQ52" s="132"/>
      <c r="AR52" s="150"/>
      <c r="AS52" s="150"/>
      <c r="AT52" s="26"/>
    </row>
    <row r="53" spans="1:46">
      <c r="A53" s="5"/>
      <c r="B53" s="282"/>
      <c r="C53" s="246"/>
      <c r="D53" s="246"/>
      <c r="E53" s="246"/>
      <c r="F53" s="246"/>
      <c r="G53" s="285"/>
      <c r="H53" s="128" t="s">
        <v>175</v>
      </c>
      <c r="I53" s="288"/>
      <c r="J53" s="288"/>
      <c r="K53" s="6"/>
      <c r="L53" s="26"/>
      <c r="M53" s="5"/>
      <c r="N53" s="282"/>
      <c r="O53" s="253"/>
      <c r="P53" s="253"/>
      <c r="Q53" s="253"/>
      <c r="R53" s="253"/>
      <c r="S53" s="285"/>
      <c r="T53" s="128" t="s">
        <v>154</v>
      </c>
      <c r="U53" s="288"/>
      <c r="V53" s="288"/>
      <c r="W53" s="6"/>
      <c r="X53" s="26"/>
      <c r="Y53" s="148"/>
      <c r="Z53" s="148"/>
      <c r="AA53" s="148"/>
      <c r="AB53" s="148"/>
      <c r="AC53" s="148"/>
      <c r="AD53" s="149"/>
      <c r="AE53" s="132"/>
      <c r="AF53" s="150"/>
      <c r="AG53" s="150"/>
      <c r="AH53" s="26"/>
      <c r="AI53" s="26"/>
      <c r="AJ53" s="26"/>
      <c r="AK53" s="148"/>
      <c r="AL53" s="148"/>
      <c r="AM53" s="148"/>
      <c r="AN53" s="148"/>
      <c r="AO53" s="148"/>
      <c r="AP53" s="149"/>
      <c r="AQ53" s="132"/>
      <c r="AR53" s="150"/>
      <c r="AS53" s="150"/>
      <c r="AT53" s="26"/>
    </row>
    <row r="54" spans="1:46">
      <c r="A54" s="5"/>
      <c r="B54" s="283"/>
      <c r="C54" s="246"/>
      <c r="D54" s="246"/>
      <c r="E54" s="246"/>
      <c r="F54" s="246"/>
      <c r="G54" s="286"/>
      <c r="H54" s="128"/>
      <c r="I54" s="289"/>
      <c r="J54" s="289"/>
      <c r="K54" s="6"/>
      <c r="L54" s="26"/>
      <c r="M54" s="5"/>
      <c r="N54" s="283"/>
      <c r="O54" s="253"/>
      <c r="P54" s="253"/>
      <c r="Q54" s="253"/>
      <c r="R54" s="253"/>
      <c r="S54" s="286"/>
      <c r="T54" s="128"/>
      <c r="U54" s="289"/>
      <c r="V54" s="289"/>
      <c r="W54" s="6"/>
      <c r="X54" s="26"/>
      <c r="Y54" s="148"/>
      <c r="Z54" s="148"/>
      <c r="AA54" s="148"/>
      <c r="AB54" s="148"/>
      <c r="AC54" s="148"/>
      <c r="AD54" s="149"/>
      <c r="AE54" s="132"/>
      <c r="AF54" s="150"/>
      <c r="AG54" s="150"/>
      <c r="AH54" s="26"/>
      <c r="AI54" s="26"/>
      <c r="AJ54" s="26"/>
      <c r="AK54" s="148"/>
      <c r="AL54" s="148"/>
      <c r="AM54" s="148"/>
      <c r="AN54" s="148"/>
      <c r="AO54" s="148"/>
      <c r="AP54" s="149"/>
      <c r="AQ54" s="132"/>
      <c r="AR54" s="150"/>
      <c r="AS54" s="150"/>
      <c r="AT54" s="26"/>
    </row>
    <row r="55" spans="1:46">
      <c r="A55" s="5"/>
      <c r="B55" s="281">
        <v>2</v>
      </c>
      <c r="C55" s="246" t="s">
        <v>165</v>
      </c>
      <c r="D55" s="246"/>
      <c r="E55" s="246" t="s">
        <v>146</v>
      </c>
      <c r="F55" s="246"/>
      <c r="G55" s="284" t="s">
        <v>150</v>
      </c>
      <c r="H55" s="128" t="s">
        <v>203</v>
      </c>
      <c r="I55" s="287">
        <v>1</v>
      </c>
      <c r="J55" s="287">
        <v>0</v>
      </c>
      <c r="K55" s="6"/>
      <c r="L55" s="26"/>
      <c r="M55" s="5"/>
      <c r="N55" s="281">
        <v>2</v>
      </c>
      <c r="O55" s="246" t="s">
        <v>141</v>
      </c>
      <c r="P55" s="246"/>
      <c r="Q55" s="246" t="s">
        <v>207</v>
      </c>
      <c r="R55" s="246"/>
      <c r="S55" s="284" t="s">
        <v>150</v>
      </c>
      <c r="T55" s="128" t="s">
        <v>173</v>
      </c>
      <c r="U55" s="287">
        <v>1</v>
      </c>
      <c r="V55" s="287">
        <v>0</v>
      </c>
      <c r="W55" s="6"/>
      <c r="X55" s="26"/>
      <c r="Y55" s="148"/>
      <c r="Z55" s="148"/>
      <c r="AA55" s="148"/>
      <c r="AB55" s="148"/>
      <c r="AC55" s="148"/>
      <c r="AD55" s="149"/>
      <c r="AE55" s="132"/>
      <c r="AF55" s="150"/>
      <c r="AG55" s="150"/>
      <c r="AH55" s="26"/>
      <c r="AI55" s="26"/>
      <c r="AJ55" s="26"/>
      <c r="AK55" s="148"/>
      <c r="AL55" s="148"/>
      <c r="AM55" s="148"/>
      <c r="AN55" s="148"/>
      <c r="AO55" s="148"/>
      <c r="AP55" s="149"/>
      <c r="AQ55" s="132"/>
      <c r="AR55" s="150"/>
      <c r="AS55" s="150"/>
      <c r="AT55" s="26"/>
    </row>
    <row r="56" spans="1:46">
      <c r="A56" s="5"/>
      <c r="B56" s="282"/>
      <c r="C56" s="246"/>
      <c r="D56" s="246"/>
      <c r="E56" s="246"/>
      <c r="F56" s="246"/>
      <c r="G56" s="285"/>
      <c r="H56" s="128" t="s">
        <v>152</v>
      </c>
      <c r="I56" s="288"/>
      <c r="J56" s="288"/>
      <c r="K56" s="6"/>
      <c r="L56" s="26"/>
      <c r="M56" s="5"/>
      <c r="N56" s="282"/>
      <c r="O56" s="246"/>
      <c r="P56" s="246"/>
      <c r="Q56" s="246"/>
      <c r="R56" s="246"/>
      <c r="S56" s="285"/>
      <c r="T56" s="128" t="s">
        <v>186</v>
      </c>
      <c r="U56" s="288"/>
      <c r="V56" s="288"/>
      <c r="W56" s="6"/>
      <c r="X56" s="26"/>
      <c r="Y56" s="148"/>
      <c r="Z56" s="148"/>
      <c r="AA56" s="148"/>
      <c r="AB56" s="148"/>
      <c r="AC56" s="148"/>
      <c r="AD56" s="149"/>
      <c r="AE56" s="132"/>
      <c r="AF56" s="150"/>
      <c r="AG56" s="150"/>
      <c r="AH56" s="26"/>
      <c r="AI56" s="26"/>
      <c r="AJ56" s="26"/>
      <c r="AK56" s="148"/>
      <c r="AL56" s="148"/>
      <c r="AM56" s="148"/>
      <c r="AN56" s="148"/>
      <c r="AO56" s="148"/>
      <c r="AP56" s="149"/>
      <c r="AQ56" s="132"/>
      <c r="AR56" s="150"/>
      <c r="AS56" s="150"/>
      <c r="AT56" s="26"/>
    </row>
    <row r="57" spans="1:46">
      <c r="A57" s="5"/>
      <c r="B57" s="283"/>
      <c r="C57" s="246"/>
      <c r="D57" s="246"/>
      <c r="E57" s="246"/>
      <c r="F57" s="246"/>
      <c r="G57" s="286"/>
      <c r="H57" s="128"/>
      <c r="I57" s="289"/>
      <c r="J57" s="289"/>
      <c r="K57" s="6"/>
      <c r="L57" s="26"/>
      <c r="M57" s="5"/>
      <c r="N57" s="283"/>
      <c r="O57" s="246"/>
      <c r="P57" s="246"/>
      <c r="Q57" s="246"/>
      <c r="R57" s="246"/>
      <c r="S57" s="286"/>
      <c r="T57" s="128"/>
      <c r="U57" s="289"/>
      <c r="V57" s="289"/>
      <c r="W57" s="6"/>
      <c r="X57" s="26"/>
      <c r="Y57" s="148"/>
      <c r="Z57" s="148"/>
      <c r="AA57" s="148"/>
      <c r="AB57" s="148"/>
      <c r="AC57" s="148"/>
      <c r="AD57" s="149"/>
      <c r="AE57" s="132"/>
      <c r="AF57" s="150"/>
      <c r="AG57" s="150"/>
      <c r="AH57" s="26"/>
      <c r="AI57" s="26"/>
      <c r="AJ57" s="26"/>
      <c r="AK57" s="148"/>
      <c r="AL57" s="148"/>
      <c r="AM57" s="148"/>
      <c r="AN57" s="148"/>
      <c r="AO57" s="148"/>
      <c r="AP57" s="149"/>
      <c r="AQ57" s="132"/>
      <c r="AR57" s="150"/>
      <c r="AS57" s="150"/>
      <c r="AT57" s="26"/>
    </row>
    <row r="58" spans="1:46">
      <c r="A58" s="5"/>
      <c r="B58" s="284" t="s">
        <v>1</v>
      </c>
      <c r="C58" s="264" t="s">
        <v>167</v>
      </c>
      <c r="D58" s="264"/>
      <c r="E58" s="264" t="s">
        <v>147</v>
      </c>
      <c r="F58" s="264"/>
      <c r="G58" s="284" t="s">
        <v>198</v>
      </c>
      <c r="H58" s="128" t="s">
        <v>203</v>
      </c>
      <c r="I58" s="287">
        <v>1</v>
      </c>
      <c r="J58" s="287">
        <v>0</v>
      </c>
      <c r="K58" s="6"/>
      <c r="L58" s="26"/>
      <c r="M58" s="5"/>
      <c r="N58" s="284" t="s">
        <v>1</v>
      </c>
      <c r="O58" s="264" t="s">
        <v>142</v>
      </c>
      <c r="P58" s="264"/>
      <c r="Q58" s="264" t="s">
        <v>191</v>
      </c>
      <c r="R58" s="264"/>
      <c r="S58" s="284" t="s">
        <v>172</v>
      </c>
      <c r="T58" s="128" t="s">
        <v>188</v>
      </c>
      <c r="U58" s="287">
        <v>0</v>
      </c>
      <c r="V58" s="287">
        <v>1</v>
      </c>
      <c r="W58" s="6"/>
      <c r="X58" s="26"/>
      <c r="Y58" s="149"/>
      <c r="Z58" s="151"/>
      <c r="AA58" s="151"/>
      <c r="AB58" s="151"/>
      <c r="AC58" s="151"/>
      <c r="AD58" s="149"/>
      <c r="AE58" s="132"/>
      <c r="AF58" s="150"/>
      <c r="AG58" s="150"/>
      <c r="AH58" s="26"/>
      <c r="AI58" s="26"/>
      <c r="AJ58" s="26"/>
      <c r="AK58" s="149"/>
      <c r="AL58" s="151"/>
      <c r="AM58" s="151"/>
      <c r="AN58" s="151"/>
      <c r="AO58" s="151"/>
      <c r="AP58" s="149"/>
      <c r="AQ58" s="132"/>
      <c r="AR58" s="150"/>
      <c r="AS58" s="150"/>
      <c r="AT58" s="26"/>
    </row>
    <row r="59" spans="1:46">
      <c r="A59" s="5"/>
      <c r="B59" s="285"/>
      <c r="C59" s="264"/>
      <c r="D59" s="264"/>
      <c r="E59" s="264"/>
      <c r="F59" s="264"/>
      <c r="G59" s="285"/>
      <c r="H59" s="128" t="s">
        <v>158</v>
      </c>
      <c r="I59" s="288"/>
      <c r="J59" s="288"/>
      <c r="K59" s="6"/>
      <c r="L59" s="26"/>
      <c r="M59" s="5"/>
      <c r="N59" s="285"/>
      <c r="O59" s="264"/>
      <c r="P59" s="264"/>
      <c r="Q59" s="264"/>
      <c r="R59" s="264"/>
      <c r="S59" s="285"/>
      <c r="T59" s="128" t="s">
        <v>199</v>
      </c>
      <c r="U59" s="288"/>
      <c r="V59" s="288"/>
      <c r="W59" s="6"/>
      <c r="X59" s="26"/>
      <c r="Y59" s="149"/>
      <c r="Z59" s="151"/>
      <c r="AA59" s="151"/>
      <c r="AB59" s="151"/>
      <c r="AC59" s="151"/>
      <c r="AD59" s="149"/>
      <c r="AE59" s="132"/>
      <c r="AF59" s="150"/>
      <c r="AG59" s="150"/>
      <c r="AH59" s="26"/>
      <c r="AI59" s="26"/>
      <c r="AJ59" s="26"/>
      <c r="AK59" s="149"/>
      <c r="AL59" s="151"/>
      <c r="AM59" s="151"/>
      <c r="AN59" s="151"/>
      <c r="AO59" s="151"/>
      <c r="AP59" s="149"/>
      <c r="AQ59" s="132"/>
      <c r="AR59" s="150"/>
      <c r="AS59" s="150"/>
      <c r="AT59" s="26"/>
    </row>
    <row r="60" spans="1:46">
      <c r="A60" s="5"/>
      <c r="B60" s="286"/>
      <c r="C60" s="264"/>
      <c r="D60" s="264"/>
      <c r="E60" s="264"/>
      <c r="F60" s="264"/>
      <c r="G60" s="286"/>
      <c r="H60" s="128" t="s">
        <v>179</v>
      </c>
      <c r="I60" s="289"/>
      <c r="J60" s="289"/>
      <c r="K60" s="6"/>
      <c r="L60" s="26"/>
      <c r="M60" s="5"/>
      <c r="N60" s="286"/>
      <c r="O60" s="264"/>
      <c r="P60" s="264"/>
      <c r="Q60" s="264"/>
      <c r="R60" s="264"/>
      <c r="S60" s="286"/>
      <c r="T60" s="128" t="s">
        <v>158</v>
      </c>
      <c r="U60" s="289"/>
      <c r="V60" s="289"/>
      <c r="W60" s="6"/>
      <c r="X60" s="26"/>
      <c r="Y60" s="149"/>
      <c r="Z60" s="151"/>
      <c r="AA60" s="151"/>
      <c r="AB60" s="151"/>
      <c r="AC60" s="151"/>
      <c r="AD60" s="149"/>
      <c r="AE60" s="132"/>
      <c r="AF60" s="150"/>
      <c r="AG60" s="150"/>
      <c r="AH60" s="26"/>
      <c r="AI60" s="26"/>
      <c r="AJ60" s="26"/>
      <c r="AK60" s="149"/>
      <c r="AL60" s="151"/>
      <c r="AM60" s="151"/>
      <c r="AN60" s="151"/>
      <c r="AO60" s="151"/>
      <c r="AP60" s="149"/>
      <c r="AQ60" s="132"/>
      <c r="AR60" s="150"/>
      <c r="AS60" s="150"/>
      <c r="AT60" s="26"/>
    </row>
    <row r="61" spans="1:46">
      <c r="A61" s="5"/>
      <c r="B61" s="281">
        <v>4</v>
      </c>
      <c r="C61" s="264" t="s">
        <v>201</v>
      </c>
      <c r="D61" s="264"/>
      <c r="E61" s="264" t="s">
        <v>148</v>
      </c>
      <c r="F61" s="264"/>
      <c r="G61" s="284" t="s">
        <v>151</v>
      </c>
      <c r="H61" s="128" t="s">
        <v>204</v>
      </c>
      <c r="I61" s="287">
        <v>0</v>
      </c>
      <c r="J61" s="287">
        <v>1</v>
      </c>
      <c r="K61" s="6"/>
      <c r="L61" s="26"/>
      <c r="M61" s="5"/>
      <c r="N61" s="281">
        <v>4</v>
      </c>
      <c r="O61" s="264" t="s">
        <v>143</v>
      </c>
      <c r="P61" s="264"/>
      <c r="Q61" s="264" t="s">
        <v>208</v>
      </c>
      <c r="R61" s="264"/>
      <c r="S61" s="284" t="s">
        <v>198</v>
      </c>
      <c r="T61" s="128" t="s">
        <v>187</v>
      </c>
      <c r="U61" s="287">
        <v>1</v>
      </c>
      <c r="V61" s="287">
        <v>0</v>
      </c>
      <c r="W61" s="6"/>
      <c r="X61" s="26"/>
      <c r="Y61" s="148"/>
      <c r="Z61" s="151"/>
      <c r="AA61" s="151"/>
      <c r="AB61" s="151"/>
      <c r="AC61" s="151"/>
      <c r="AD61" s="149"/>
      <c r="AE61" s="132"/>
      <c r="AF61" s="150"/>
      <c r="AG61" s="150"/>
      <c r="AH61" s="26"/>
      <c r="AI61" s="26"/>
      <c r="AJ61" s="26"/>
      <c r="AK61" s="148"/>
      <c r="AL61" s="151"/>
      <c r="AM61" s="151"/>
      <c r="AN61" s="151"/>
      <c r="AO61" s="151"/>
      <c r="AP61" s="149"/>
      <c r="AQ61" s="132"/>
      <c r="AR61" s="150"/>
      <c r="AS61" s="150"/>
      <c r="AT61" s="26"/>
    </row>
    <row r="62" spans="1:46">
      <c r="A62" s="5"/>
      <c r="B62" s="282"/>
      <c r="C62" s="264"/>
      <c r="D62" s="264"/>
      <c r="E62" s="264"/>
      <c r="F62" s="264"/>
      <c r="G62" s="285"/>
      <c r="H62" s="128" t="s">
        <v>205</v>
      </c>
      <c r="I62" s="288"/>
      <c r="J62" s="288"/>
      <c r="K62" s="6"/>
      <c r="L62" s="26"/>
      <c r="M62" s="5"/>
      <c r="N62" s="282"/>
      <c r="O62" s="264"/>
      <c r="P62" s="264"/>
      <c r="Q62" s="264"/>
      <c r="R62" s="264"/>
      <c r="S62" s="285"/>
      <c r="T62" s="128" t="s">
        <v>210</v>
      </c>
      <c r="U62" s="288"/>
      <c r="V62" s="288"/>
      <c r="W62" s="6"/>
      <c r="X62" s="26"/>
      <c r="Y62" s="148"/>
      <c r="Z62" s="151"/>
      <c r="AA62" s="151"/>
      <c r="AB62" s="151"/>
      <c r="AC62" s="151"/>
      <c r="AD62" s="149"/>
      <c r="AE62" s="132"/>
      <c r="AF62" s="150"/>
      <c r="AG62" s="150"/>
      <c r="AH62" s="26"/>
      <c r="AI62" s="26"/>
      <c r="AJ62" s="26"/>
      <c r="AK62" s="148"/>
      <c r="AL62" s="151"/>
      <c r="AM62" s="151"/>
      <c r="AN62" s="151"/>
      <c r="AO62" s="151"/>
      <c r="AP62" s="149"/>
      <c r="AQ62" s="132"/>
      <c r="AR62" s="150"/>
      <c r="AS62" s="150"/>
      <c r="AT62" s="26"/>
    </row>
    <row r="63" spans="1:46">
      <c r="A63" s="5"/>
      <c r="B63" s="283"/>
      <c r="C63" s="264"/>
      <c r="D63" s="264"/>
      <c r="E63" s="264"/>
      <c r="F63" s="264"/>
      <c r="G63" s="286"/>
      <c r="H63" s="128"/>
      <c r="I63" s="289"/>
      <c r="J63" s="289"/>
      <c r="K63" s="6"/>
      <c r="L63" s="26"/>
      <c r="M63" s="5"/>
      <c r="N63" s="283"/>
      <c r="O63" s="264"/>
      <c r="P63" s="264"/>
      <c r="Q63" s="264"/>
      <c r="R63" s="264"/>
      <c r="S63" s="286"/>
      <c r="T63" s="128" t="s">
        <v>211</v>
      </c>
      <c r="U63" s="289"/>
      <c r="V63" s="289"/>
      <c r="W63" s="6"/>
      <c r="X63" s="26"/>
      <c r="Y63" s="148"/>
      <c r="Z63" s="151"/>
      <c r="AA63" s="151"/>
      <c r="AB63" s="151"/>
      <c r="AC63" s="151"/>
      <c r="AD63" s="149"/>
      <c r="AE63" s="132"/>
      <c r="AF63" s="150"/>
      <c r="AG63" s="150"/>
      <c r="AH63" s="26"/>
      <c r="AI63" s="26"/>
      <c r="AJ63" s="26"/>
      <c r="AK63" s="148"/>
      <c r="AL63" s="151"/>
      <c r="AM63" s="151"/>
      <c r="AN63" s="151"/>
      <c r="AO63" s="151"/>
      <c r="AP63" s="149"/>
      <c r="AQ63" s="132"/>
      <c r="AR63" s="150"/>
      <c r="AS63" s="150"/>
      <c r="AT63" s="26"/>
    </row>
    <row r="64" spans="1:46">
      <c r="A64" s="5"/>
      <c r="B64" s="284" t="s">
        <v>2</v>
      </c>
      <c r="C64" s="264" t="s">
        <v>202</v>
      </c>
      <c r="D64" s="264"/>
      <c r="E64" s="264" t="s">
        <v>149</v>
      </c>
      <c r="F64" s="264"/>
      <c r="G64" s="284" t="s">
        <v>172</v>
      </c>
      <c r="H64" s="128" t="s">
        <v>152</v>
      </c>
      <c r="I64" s="287">
        <v>0</v>
      </c>
      <c r="J64" s="287">
        <v>1</v>
      </c>
      <c r="K64" s="6"/>
      <c r="L64" s="26"/>
      <c r="M64" s="5"/>
      <c r="N64" s="284" t="s">
        <v>2</v>
      </c>
      <c r="O64" s="264" t="s">
        <v>144</v>
      </c>
      <c r="P64" s="264"/>
      <c r="Q64" s="264" t="s">
        <v>209</v>
      </c>
      <c r="R64" s="264"/>
      <c r="S64" s="284" t="s">
        <v>150</v>
      </c>
      <c r="T64" s="128" t="s">
        <v>210</v>
      </c>
      <c r="U64" s="287">
        <v>1</v>
      </c>
      <c r="V64" s="287">
        <v>0</v>
      </c>
      <c r="W64" s="6"/>
      <c r="X64" s="26"/>
      <c r="Y64" s="149"/>
      <c r="Z64" s="151"/>
      <c r="AA64" s="151"/>
      <c r="AB64" s="151"/>
      <c r="AC64" s="151"/>
      <c r="AD64" s="149"/>
      <c r="AE64" s="132"/>
      <c r="AF64" s="150"/>
      <c r="AG64" s="150"/>
      <c r="AH64" s="26"/>
      <c r="AI64" s="26"/>
      <c r="AJ64" s="26"/>
      <c r="AK64" s="149"/>
      <c r="AL64" s="151"/>
      <c r="AM64" s="151"/>
      <c r="AN64" s="151"/>
      <c r="AO64" s="151"/>
      <c r="AP64" s="149"/>
      <c r="AQ64" s="132"/>
      <c r="AR64" s="150"/>
      <c r="AS64" s="150"/>
      <c r="AT64" s="26"/>
    </row>
    <row r="65" spans="1:46">
      <c r="A65" s="5"/>
      <c r="B65" s="285"/>
      <c r="C65" s="264"/>
      <c r="D65" s="264"/>
      <c r="E65" s="264"/>
      <c r="F65" s="264"/>
      <c r="G65" s="285"/>
      <c r="H65" s="128" t="s">
        <v>175</v>
      </c>
      <c r="I65" s="288"/>
      <c r="J65" s="288"/>
      <c r="K65" s="6"/>
      <c r="L65" s="26"/>
      <c r="M65" s="5"/>
      <c r="N65" s="285"/>
      <c r="O65" s="264"/>
      <c r="P65" s="264"/>
      <c r="Q65" s="264"/>
      <c r="R65" s="264"/>
      <c r="S65" s="285"/>
      <c r="T65" s="128" t="s">
        <v>173</v>
      </c>
      <c r="U65" s="288"/>
      <c r="V65" s="288"/>
      <c r="W65" s="6"/>
      <c r="X65" s="26"/>
      <c r="Y65" s="149"/>
      <c r="Z65" s="151"/>
      <c r="AA65" s="151"/>
      <c r="AB65" s="151"/>
      <c r="AC65" s="151"/>
      <c r="AD65" s="149"/>
      <c r="AE65" s="132"/>
      <c r="AF65" s="150"/>
      <c r="AG65" s="150"/>
      <c r="AH65" s="26"/>
      <c r="AI65" s="26"/>
      <c r="AJ65" s="26"/>
      <c r="AK65" s="149"/>
      <c r="AL65" s="151"/>
      <c r="AM65" s="151"/>
      <c r="AN65" s="151"/>
      <c r="AO65" s="151"/>
      <c r="AP65" s="149"/>
      <c r="AQ65" s="132"/>
      <c r="AR65" s="150"/>
      <c r="AS65" s="150"/>
      <c r="AT65" s="26"/>
    </row>
    <row r="66" spans="1:46">
      <c r="A66" s="5"/>
      <c r="B66" s="286"/>
      <c r="C66" s="264"/>
      <c r="D66" s="264"/>
      <c r="E66" s="264"/>
      <c r="F66" s="264"/>
      <c r="G66" s="286"/>
      <c r="H66" s="128" t="s">
        <v>157</v>
      </c>
      <c r="I66" s="289"/>
      <c r="J66" s="289"/>
      <c r="K66" s="6"/>
      <c r="L66" s="26"/>
      <c r="M66" s="5"/>
      <c r="N66" s="286"/>
      <c r="O66" s="264"/>
      <c r="P66" s="264"/>
      <c r="Q66" s="264"/>
      <c r="R66" s="264"/>
      <c r="S66" s="286"/>
      <c r="T66" s="128"/>
      <c r="U66" s="289"/>
      <c r="V66" s="289"/>
      <c r="W66" s="6"/>
      <c r="X66" s="26"/>
      <c r="Y66" s="149"/>
      <c r="Z66" s="151"/>
      <c r="AA66" s="151"/>
      <c r="AB66" s="151"/>
      <c r="AC66" s="151"/>
      <c r="AD66" s="149"/>
      <c r="AE66" s="132"/>
      <c r="AF66" s="150"/>
      <c r="AG66" s="150"/>
      <c r="AH66" s="26"/>
      <c r="AI66" s="26"/>
      <c r="AJ66" s="26"/>
      <c r="AK66" s="149"/>
      <c r="AL66" s="151"/>
      <c r="AM66" s="151"/>
      <c r="AN66" s="151"/>
      <c r="AO66" s="151"/>
      <c r="AP66" s="149"/>
      <c r="AQ66" s="132"/>
      <c r="AR66" s="150"/>
      <c r="AS66" s="150"/>
      <c r="AT66" s="26"/>
    </row>
    <row r="67" spans="1:46">
      <c r="A67" s="5"/>
      <c r="B67" s="8"/>
      <c r="C67" s="8"/>
      <c r="D67" s="8"/>
      <c r="E67" s="290" t="s">
        <v>13</v>
      </c>
      <c r="F67" s="291"/>
      <c r="G67" s="43" t="str">
        <f>VALUE(SUM(LEFT(G52,SEARCH(":",G52)-1),LEFT(G55,SEARCH(":",G55)-1),LEFT(G58,SEARCH(":",G58)-1),LEFT(G61,SEARCH(":",G61)-1),LEFT(G64,SEARCH(":",G64)-1)))&amp;":"&amp;VALUE(SUM(RIGHT(G52,SEARCH(":",G52)-1),RIGHT(G55,SEARCH(":",G55)-1),RIGHT(G58,SEARCH(":",G58)-1),RIGHT(G61,SEARCH(":",G61)-1),RIGHT(G64,SEARCH(":",G64)-1)))</f>
        <v>5:7</v>
      </c>
      <c r="H67" s="25"/>
      <c r="I67" s="43">
        <f>SUM(I52:I66)</f>
        <v>2</v>
      </c>
      <c r="J67" s="43">
        <f>SUM(J52:J66)</f>
        <v>3</v>
      </c>
      <c r="K67" s="6"/>
      <c r="L67" s="26"/>
      <c r="M67" s="5"/>
      <c r="N67" s="8"/>
      <c r="O67" s="8"/>
      <c r="P67" s="8"/>
      <c r="Q67" s="290" t="s">
        <v>13</v>
      </c>
      <c r="R67" s="291"/>
      <c r="S67" s="43" t="str">
        <f>VALUE(SUM(LEFT(S52,SEARCH(":",S52)-1),LEFT(S55,SEARCH(":",S55)-1),LEFT(S58,SEARCH(":",S58)-1),LEFT(S61,SEARCH(":",S61)-1),LEFT(S64,SEARCH(":",S64)-1)))&amp;":"&amp;VALUE(SUM(RIGHT(S52,SEARCH(":",S52)-1),RIGHT(S55,SEARCH(":",S55)-1),RIGHT(S58,SEARCH(":",S58)-1),RIGHT(S61,SEARCH(":",S61)-1),RIGHT(S64,SEARCH(":",S64)-1)))</f>
        <v>9:3</v>
      </c>
      <c r="T67" s="25"/>
      <c r="U67" s="43">
        <f>SUM(U52:U66)</f>
        <v>4</v>
      </c>
      <c r="V67" s="43">
        <f>SUM(V52:V66)</f>
        <v>1</v>
      </c>
      <c r="W67" s="6"/>
      <c r="X67" s="26"/>
      <c r="Y67" s="8"/>
      <c r="Z67" s="8"/>
      <c r="AA67" s="8"/>
      <c r="AB67" s="12"/>
      <c r="AC67" s="12"/>
      <c r="AD67" s="141"/>
      <c r="AE67" s="18"/>
      <c r="AF67" s="141"/>
      <c r="AG67" s="141"/>
      <c r="AH67" s="26"/>
      <c r="AI67" s="26"/>
      <c r="AJ67" s="26"/>
      <c r="AK67" s="8"/>
      <c r="AL67" s="8"/>
      <c r="AM67" s="8"/>
      <c r="AN67" s="12"/>
      <c r="AO67" s="12"/>
      <c r="AP67" s="141"/>
      <c r="AQ67" s="18"/>
      <c r="AR67" s="141"/>
      <c r="AS67" s="141"/>
      <c r="AT67" s="26"/>
    </row>
    <row r="68" spans="1:46">
      <c r="A68" s="5"/>
      <c r="B68" s="8"/>
      <c r="C68" s="8"/>
      <c r="D68" s="8"/>
      <c r="E68" s="8"/>
      <c r="F68" s="8"/>
      <c r="G68" s="8"/>
      <c r="H68" s="8"/>
      <c r="I68" s="61"/>
      <c r="J68" s="8"/>
      <c r="K68" s="6"/>
      <c r="L68" s="26"/>
      <c r="M68" s="5"/>
      <c r="N68" s="8"/>
      <c r="O68" s="8"/>
      <c r="P68" s="8"/>
      <c r="Q68" s="8"/>
      <c r="R68" s="8"/>
      <c r="S68" s="8"/>
      <c r="T68" s="8"/>
      <c r="U68" s="61"/>
      <c r="V68" s="8"/>
      <c r="W68" s="6"/>
      <c r="X68" s="26"/>
      <c r="Y68" s="8"/>
      <c r="Z68" s="8"/>
      <c r="AA68" s="8"/>
      <c r="AB68" s="8"/>
      <c r="AC68" s="8"/>
      <c r="AD68" s="8"/>
      <c r="AE68" s="8"/>
      <c r="AF68" s="61"/>
      <c r="AG68" s="8"/>
      <c r="AH68" s="26"/>
      <c r="AI68" s="26"/>
      <c r="AJ68" s="26"/>
      <c r="AK68" s="8"/>
      <c r="AL68" s="8"/>
      <c r="AM68" s="8"/>
      <c r="AN68" s="8"/>
      <c r="AO68" s="8"/>
      <c r="AP68" s="8"/>
      <c r="AQ68" s="8"/>
      <c r="AR68" s="61"/>
      <c r="AS68" s="8"/>
      <c r="AT68" s="26"/>
    </row>
    <row r="69" spans="1:46" ht="12.75" customHeight="1">
      <c r="A69" s="5"/>
      <c r="B69" s="8"/>
      <c r="C69" s="8"/>
      <c r="D69" s="8"/>
      <c r="E69" s="265" t="str">
        <f>IF(I67&gt;J67,C50,E50)</f>
        <v>КемГСХИ</v>
      </c>
      <c r="F69" s="266"/>
      <c r="G69" s="267"/>
      <c r="H69" s="8"/>
      <c r="I69" s="8"/>
      <c r="J69" s="271" t="str">
        <f>VALUE(MAX(I67:J67))&amp;":"&amp;VALUE(MIN(I67:J67))</f>
        <v>3:2</v>
      </c>
      <c r="K69" s="6"/>
      <c r="L69" s="26"/>
      <c r="M69" s="5"/>
      <c r="N69" s="8"/>
      <c r="O69" s="8"/>
      <c r="P69" s="8"/>
      <c r="Q69" s="265" t="str">
        <f>IF(U67&gt;V67,O50,Q50)</f>
        <v>Палладий</v>
      </c>
      <c r="R69" s="266"/>
      <c r="S69" s="267"/>
      <c r="T69" s="8"/>
      <c r="U69" s="8"/>
      <c r="V69" s="271" t="str">
        <f>VALUE(MAX(U67:V67))&amp;":"&amp;VALUE(MIN(U67:V67))</f>
        <v>4:1</v>
      </c>
      <c r="W69" s="6"/>
      <c r="X69" s="26"/>
      <c r="Y69" s="8"/>
      <c r="Z69" s="8"/>
      <c r="AA69" s="8"/>
      <c r="AB69" s="152"/>
      <c r="AC69" s="152"/>
      <c r="AD69" s="152"/>
      <c r="AE69" s="8"/>
      <c r="AF69" s="8"/>
      <c r="AG69" s="153"/>
      <c r="AH69" s="26"/>
      <c r="AI69" s="26"/>
      <c r="AJ69" s="26"/>
      <c r="AK69" s="8"/>
      <c r="AL69" s="8"/>
      <c r="AM69" s="8"/>
      <c r="AN69" s="152"/>
      <c r="AO69" s="152"/>
      <c r="AP69" s="152"/>
      <c r="AQ69" s="8"/>
      <c r="AR69" s="8"/>
      <c r="AS69" s="153"/>
      <c r="AT69" s="26"/>
    </row>
    <row r="70" spans="1:46" ht="12.75" customHeight="1">
      <c r="A70" s="5"/>
      <c r="B70" s="262" t="s">
        <v>14</v>
      </c>
      <c r="C70" s="262"/>
      <c r="D70" s="292"/>
      <c r="E70" s="268"/>
      <c r="F70" s="269"/>
      <c r="G70" s="270"/>
      <c r="H70" s="258" t="s">
        <v>15</v>
      </c>
      <c r="I70" s="257"/>
      <c r="J70" s="272"/>
      <c r="K70" s="6"/>
      <c r="L70" s="26"/>
      <c r="M70" s="5"/>
      <c r="N70" s="262" t="s">
        <v>14</v>
      </c>
      <c r="O70" s="262"/>
      <c r="P70" s="292"/>
      <c r="Q70" s="268"/>
      <c r="R70" s="269"/>
      <c r="S70" s="270"/>
      <c r="T70" s="258" t="s">
        <v>15</v>
      </c>
      <c r="U70" s="257"/>
      <c r="V70" s="272"/>
      <c r="W70" s="6"/>
      <c r="X70" s="26"/>
      <c r="Y70" s="12"/>
      <c r="Z70" s="12"/>
      <c r="AA70" s="12"/>
      <c r="AB70" s="152"/>
      <c r="AC70" s="152"/>
      <c r="AD70" s="152"/>
      <c r="AE70" s="12"/>
      <c r="AF70" s="12"/>
      <c r="AG70" s="153"/>
      <c r="AH70" s="26"/>
      <c r="AI70" s="26"/>
      <c r="AJ70" s="26"/>
      <c r="AK70" s="12"/>
      <c r="AL70" s="12"/>
      <c r="AM70" s="12"/>
      <c r="AN70" s="152"/>
      <c r="AO70" s="152"/>
      <c r="AP70" s="152"/>
      <c r="AQ70" s="12"/>
      <c r="AR70" s="12"/>
      <c r="AS70" s="153"/>
      <c r="AT70" s="26"/>
    </row>
    <row r="71" spans="1:46">
      <c r="A71" s="5"/>
      <c r="B71" s="130"/>
      <c r="C71" s="130"/>
      <c r="D71" s="130"/>
      <c r="E71" s="17"/>
      <c r="F71" s="17"/>
      <c r="G71" s="17"/>
      <c r="H71" s="129"/>
      <c r="I71" s="44"/>
      <c r="J71" s="18"/>
      <c r="K71" s="6"/>
      <c r="L71" s="26"/>
      <c r="M71" s="5"/>
      <c r="N71" s="130"/>
      <c r="O71" s="130"/>
      <c r="P71" s="130"/>
      <c r="Q71" s="17"/>
      <c r="R71" s="17"/>
      <c r="S71" s="17"/>
      <c r="T71" s="129"/>
      <c r="U71" s="129"/>
      <c r="V71" s="18"/>
      <c r="W71" s="6"/>
      <c r="X71" s="26"/>
      <c r="Y71" s="130"/>
      <c r="Z71" s="130"/>
      <c r="AA71" s="130"/>
      <c r="AB71" s="17"/>
      <c r="AC71" s="17"/>
      <c r="AD71" s="17"/>
      <c r="AE71" s="129"/>
      <c r="AF71" s="44"/>
      <c r="AG71" s="18"/>
      <c r="AH71" s="26"/>
      <c r="AI71" s="26"/>
      <c r="AJ71" s="26"/>
      <c r="AK71" s="130"/>
      <c r="AL71" s="130"/>
      <c r="AM71" s="130"/>
      <c r="AN71" s="17"/>
      <c r="AO71" s="17"/>
      <c r="AP71" s="17"/>
      <c r="AQ71" s="129"/>
      <c r="AR71" s="129"/>
      <c r="AS71" s="18"/>
      <c r="AT71" s="26"/>
    </row>
    <row r="72" spans="1:46">
      <c r="A72" s="5"/>
      <c r="B72" s="130"/>
      <c r="C72" s="263" t="s">
        <v>3</v>
      </c>
      <c r="D72" s="263"/>
      <c r="E72" s="263"/>
      <c r="F72" s="19"/>
      <c r="G72" s="19"/>
      <c r="H72" s="263" t="s">
        <v>17</v>
      </c>
      <c r="I72" s="263"/>
      <c r="J72" s="18"/>
      <c r="K72" s="6"/>
      <c r="L72" s="26"/>
      <c r="M72" s="5"/>
      <c r="N72" s="130"/>
      <c r="O72" s="263" t="s">
        <v>3</v>
      </c>
      <c r="P72" s="263"/>
      <c r="Q72" s="263"/>
      <c r="R72" s="19"/>
      <c r="S72" s="19"/>
      <c r="T72" s="263" t="s">
        <v>17</v>
      </c>
      <c r="U72" s="263"/>
      <c r="V72" s="18"/>
      <c r="W72" s="6"/>
      <c r="X72" s="26"/>
      <c r="Y72" s="130"/>
      <c r="Z72" s="154"/>
      <c r="AA72" s="154"/>
      <c r="AB72" s="154"/>
      <c r="AC72" s="19"/>
      <c r="AD72" s="19"/>
      <c r="AE72" s="154"/>
      <c r="AF72" s="154"/>
      <c r="AG72" s="18"/>
      <c r="AH72" s="26"/>
      <c r="AI72" s="26"/>
      <c r="AJ72" s="26"/>
      <c r="AK72" s="130"/>
      <c r="AL72" s="154"/>
      <c r="AM72" s="154"/>
      <c r="AN72" s="154"/>
      <c r="AO72" s="19"/>
      <c r="AP72" s="19"/>
      <c r="AQ72" s="154"/>
      <c r="AR72" s="154"/>
      <c r="AS72" s="18"/>
      <c r="AT72" s="26"/>
    </row>
    <row r="73" spans="1:46">
      <c r="A73" s="5"/>
      <c r="B73" s="8"/>
      <c r="C73" s="24"/>
      <c r="D73" s="24"/>
      <c r="E73" s="24"/>
      <c r="F73" s="8"/>
      <c r="G73" s="8"/>
      <c r="H73" s="24"/>
      <c r="I73" s="24"/>
      <c r="J73" s="8"/>
      <c r="K73" s="6"/>
      <c r="L73" s="26"/>
      <c r="M73" s="5"/>
      <c r="N73" s="8"/>
      <c r="O73" s="24"/>
      <c r="P73" s="24"/>
      <c r="Q73" s="24"/>
      <c r="R73" s="8"/>
      <c r="S73" s="8"/>
      <c r="T73" s="24"/>
      <c r="U73" s="24"/>
      <c r="V73" s="8"/>
      <c r="W73" s="6"/>
      <c r="X73" s="26"/>
      <c r="Y73" s="8"/>
      <c r="Z73" s="24"/>
      <c r="AA73" s="24"/>
      <c r="AB73" s="24"/>
      <c r="AC73" s="8"/>
      <c r="AD73" s="8"/>
      <c r="AE73" s="24"/>
      <c r="AF73" s="24"/>
      <c r="AG73" s="8"/>
      <c r="AH73" s="26"/>
      <c r="AI73" s="26"/>
      <c r="AJ73" s="26"/>
      <c r="AK73" s="8"/>
      <c r="AL73" s="24"/>
      <c r="AM73" s="24"/>
      <c r="AN73" s="24"/>
      <c r="AO73" s="8"/>
      <c r="AP73" s="8"/>
      <c r="AQ73" s="24"/>
      <c r="AR73" s="24"/>
      <c r="AS73" s="8"/>
      <c r="AT73" s="26"/>
    </row>
    <row r="74" spans="1:46" ht="13.5" thickBot="1">
      <c r="A74" s="20"/>
      <c r="B74" s="134"/>
      <c r="C74" s="274" t="s">
        <v>38</v>
      </c>
      <c r="D74" s="274"/>
      <c r="E74" s="274"/>
      <c r="F74" s="53"/>
      <c r="G74" s="53"/>
      <c r="H74" s="274"/>
      <c r="I74" s="274"/>
      <c r="J74" s="134"/>
      <c r="K74" s="54"/>
      <c r="L74" s="55"/>
      <c r="M74" s="118"/>
      <c r="N74" s="134"/>
      <c r="O74" s="274" t="s">
        <v>38</v>
      </c>
      <c r="P74" s="274"/>
      <c r="Q74" s="274"/>
      <c r="R74" s="53"/>
      <c r="S74" s="53"/>
      <c r="T74" s="274"/>
      <c r="U74" s="274"/>
      <c r="V74" s="134"/>
      <c r="W74" s="22"/>
      <c r="X74" s="26"/>
      <c r="Y74" s="133"/>
      <c r="Z74" s="154"/>
      <c r="AA74" s="154"/>
      <c r="AB74" s="154"/>
      <c r="AC74" s="138"/>
      <c r="AD74" s="138"/>
      <c r="AE74" s="154"/>
      <c r="AF74" s="154"/>
      <c r="AG74" s="133"/>
      <c r="AH74" s="121"/>
      <c r="AI74" s="121"/>
      <c r="AJ74" s="121"/>
      <c r="AK74" s="133"/>
      <c r="AL74" s="154"/>
      <c r="AM74" s="154"/>
      <c r="AN74" s="154"/>
      <c r="AO74" s="138"/>
      <c r="AP74" s="138"/>
      <c r="AQ74" s="154"/>
      <c r="AR74" s="154"/>
      <c r="AS74" s="133"/>
      <c r="AT74" s="26"/>
    </row>
  </sheetData>
  <mergeCells count="316">
    <mergeCell ref="C74:E74"/>
    <mergeCell ref="H74:I74"/>
    <mergeCell ref="O74:Q74"/>
    <mergeCell ref="T74:U74"/>
    <mergeCell ref="C72:E72"/>
    <mergeCell ref="H72:I72"/>
    <mergeCell ref="O72:Q72"/>
    <mergeCell ref="T72:U72"/>
    <mergeCell ref="B70:D70"/>
    <mergeCell ref="H70:I70"/>
    <mergeCell ref="N70:P70"/>
    <mergeCell ref="T70:U70"/>
    <mergeCell ref="E67:F67"/>
    <mergeCell ref="Q67:R67"/>
    <mergeCell ref="E69:G70"/>
    <mergeCell ref="J69:J70"/>
    <mergeCell ref="Q69:S70"/>
    <mergeCell ref="V69:V70"/>
    <mergeCell ref="N64:N66"/>
    <mergeCell ref="O64:P66"/>
    <mergeCell ref="Q64:R66"/>
    <mergeCell ref="S64:S66"/>
    <mergeCell ref="U64:U66"/>
    <mergeCell ref="V64:V66"/>
    <mergeCell ref="B64:B66"/>
    <mergeCell ref="C64:D66"/>
    <mergeCell ref="E64:F66"/>
    <mergeCell ref="G64:G66"/>
    <mergeCell ref="I64:I66"/>
    <mergeCell ref="J64:J66"/>
    <mergeCell ref="N61:N63"/>
    <mergeCell ref="O61:P63"/>
    <mergeCell ref="Q61:R63"/>
    <mergeCell ref="S61:S63"/>
    <mergeCell ref="U61:U63"/>
    <mergeCell ref="V61:V63"/>
    <mergeCell ref="B61:B63"/>
    <mergeCell ref="C61:D63"/>
    <mergeCell ref="E61:F63"/>
    <mergeCell ref="G61:G63"/>
    <mergeCell ref="I61:I63"/>
    <mergeCell ref="J61:J63"/>
    <mergeCell ref="N58:N60"/>
    <mergeCell ref="O58:P60"/>
    <mergeCell ref="Q58:R60"/>
    <mergeCell ref="S58:S60"/>
    <mergeCell ref="U58:U60"/>
    <mergeCell ref="V58:V60"/>
    <mergeCell ref="B58:B60"/>
    <mergeCell ref="C58:D60"/>
    <mergeCell ref="E58:F60"/>
    <mergeCell ref="G58:G60"/>
    <mergeCell ref="I58:I60"/>
    <mergeCell ref="J58:J60"/>
    <mergeCell ref="N55:N57"/>
    <mergeCell ref="O55:P57"/>
    <mergeCell ref="Q55:R57"/>
    <mergeCell ref="S55:S57"/>
    <mergeCell ref="U55:U57"/>
    <mergeCell ref="V55:V57"/>
    <mergeCell ref="B55:B57"/>
    <mergeCell ref="C55:D57"/>
    <mergeCell ref="E55:F57"/>
    <mergeCell ref="G55:G57"/>
    <mergeCell ref="I55:I57"/>
    <mergeCell ref="J55:J57"/>
    <mergeCell ref="N52:N54"/>
    <mergeCell ref="O52:P54"/>
    <mergeCell ref="Q52:R54"/>
    <mergeCell ref="S52:S54"/>
    <mergeCell ref="U52:U54"/>
    <mergeCell ref="V52:V54"/>
    <mergeCell ref="B52:B54"/>
    <mergeCell ref="C52:D54"/>
    <mergeCell ref="E52:F54"/>
    <mergeCell ref="G52:G54"/>
    <mergeCell ref="I52:I54"/>
    <mergeCell ref="J52:J54"/>
    <mergeCell ref="N50:N51"/>
    <mergeCell ref="O50:P51"/>
    <mergeCell ref="Q50:R51"/>
    <mergeCell ref="S50:S51"/>
    <mergeCell ref="T50:T51"/>
    <mergeCell ref="U50:V51"/>
    <mergeCell ref="B50:B51"/>
    <mergeCell ref="C50:D51"/>
    <mergeCell ref="E50:F51"/>
    <mergeCell ref="G50:G51"/>
    <mergeCell ref="H50:H51"/>
    <mergeCell ref="I50:J51"/>
    <mergeCell ref="C46:I46"/>
    <mergeCell ref="O46:U46"/>
    <mergeCell ref="A48:B48"/>
    <mergeCell ref="D48:F48"/>
    <mergeCell ref="M48:N48"/>
    <mergeCell ref="P48:R48"/>
    <mergeCell ref="B41:J41"/>
    <mergeCell ref="N41:V41"/>
    <mergeCell ref="B42:J44"/>
    <mergeCell ref="N42:V44"/>
    <mergeCell ref="B39:J39"/>
    <mergeCell ref="N39:V39"/>
    <mergeCell ref="B40:J40"/>
    <mergeCell ref="N40:V40"/>
    <mergeCell ref="AL36:AN36"/>
    <mergeCell ref="AQ36:AR36"/>
    <mergeCell ref="C38:E38"/>
    <mergeCell ref="H38:I38"/>
    <mergeCell ref="O38:Q38"/>
    <mergeCell ref="T38:U38"/>
    <mergeCell ref="Z38:AB38"/>
    <mergeCell ref="AE38:AF38"/>
    <mergeCell ref="AL38:AN38"/>
    <mergeCell ref="AQ38:AR38"/>
    <mergeCell ref="C36:E36"/>
    <mergeCell ref="H36:I36"/>
    <mergeCell ref="O36:Q36"/>
    <mergeCell ref="T36:U36"/>
    <mergeCell ref="Z36:AB36"/>
    <mergeCell ref="AE36:AF36"/>
    <mergeCell ref="AS33:AS34"/>
    <mergeCell ref="B34:D34"/>
    <mergeCell ref="H34:I34"/>
    <mergeCell ref="N34:P34"/>
    <mergeCell ref="T34:U34"/>
    <mergeCell ref="Y34:AA34"/>
    <mergeCell ref="AE34:AF34"/>
    <mergeCell ref="AK34:AM34"/>
    <mergeCell ref="AQ34:AR34"/>
    <mergeCell ref="E31:F31"/>
    <mergeCell ref="Q31:R31"/>
    <mergeCell ref="AB31:AC31"/>
    <mergeCell ref="AN31:AO31"/>
    <mergeCell ref="E33:G34"/>
    <mergeCell ref="J33:J34"/>
    <mergeCell ref="Q33:S34"/>
    <mergeCell ref="V33:V34"/>
    <mergeCell ref="AB33:AD34"/>
    <mergeCell ref="AG33:AG34"/>
    <mergeCell ref="AN33:AP34"/>
    <mergeCell ref="AK28:AK30"/>
    <mergeCell ref="AL28:AM30"/>
    <mergeCell ref="AN28:AO30"/>
    <mergeCell ref="AP28:AP30"/>
    <mergeCell ref="AR28:AR30"/>
    <mergeCell ref="AS28:AS30"/>
    <mergeCell ref="Y28:Y30"/>
    <mergeCell ref="Z28:AA30"/>
    <mergeCell ref="AB28:AC30"/>
    <mergeCell ref="AD28:AD30"/>
    <mergeCell ref="AF28:AF30"/>
    <mergeCell ref="AG28:AG30"/>
    <mergeCell ref="N28:N30"/>
    <mergeCell ref="O28:P30"/>
    <mergeCell ref="Q28:R30"/>
    <mergeCell ref="S28:S30"/>
    <mergeCell ref="U28:U30"/>
    <mergeCell ref="V28:V30"/>
    <mergeCell ref="B28:B30"/>
    <mergeCell ref="C28:D30"/>
    <mergeCell ref="E28:F30"/>
    <mergeCell ref="G28:G30"/>
    <mergeCell ref="I28:I30"/>
    <mergeCell ref="J28:J30"/>
    <mergeCell ref="AK25:AK27"/>
    <mergeCell ref="AL25:AM27"/>
    <mergeCell ref="AN25:AO27"/>
    <mergeCell ref="AP25:AP27"/>
    <mergeCell ref="AR25:AR27"/>
    <mergeCell ref="AS25:AS27"/>
    <mergeCell ref="Y25:Y27"/>
    <mergeCell ref="Z25:AA27"/>
    <mergeCell ref="AB25:AC27"/>
    <mergeCell ref="AD25:AD27"/>
    <mergeCell ref="AF25:AF27"/>
    <mergeCell ref="AG25:AG27"/>
    <mergeCell ref="N25:N27"/>
    <mergeCell ref="O25:P27"/>
    <mergeCell ref="Q25:R27"/>
    <mergeCell ref="S25:S27"/>
    <mergeCell ref="U25:U27"/>
    <mergeCell ref="V25:V27"/>
    <mergeCell ref="B25:B27"/>
    <mergeCell ref="C25:D27"/>
    <mergeCell ref="E25:F27"/>
    <mergeCell ref="G25:G27"/>
    <mergeCell ref="I25:I27"/>
    <mergeCell ref="J25:J27"/>
    <mergeCell ref="AK22:AK24"/>
    <mergeCell ref="AL22:AM24"/>
    <mergeCell ref="AN22:AO24"/>
    <mergeCell ref="AP22:AP24"/>
    <mergeCell ref="AR22:AR24"/>
    <mergeCell ref="AS22:AS24"/>
    <mergeCell ref="Y22:Y24"/>
    <mergeCell ref="Z22:AA24"/>
    <mergeCell ref="AB22:AC24"/>
    <mergeCell ref="AD22:AD24"/>
    <mergeCell ref="AF22:AF24"/>
    <mergeCell ref="AG22:AG24"/>
    <mergeCell ref="N22:N24"/>
    <mergeCell ref="O22:P24"/>
    <mergeCell ref="Q22:R24"/>
    <mergeCell ref="S22:S24"/>
    <mergeCell ref="U22:U24"/>
    <mergeCell ref="V22:V24"/>
    <mergeCell ref="B22:B24"/>
    <mergeCell ref="C22:D24"/>
    <mergeCell ref="E22:F24"/>
    <mergeCell ref="G22:G24"/>
    <mergeCell ref="I22:I24"/>
    <mergeCell ref="J22:J24"/>
    <mergeCell ref="AK19:AK21"/>
    <mergeCell ref="AL19:AM21"/>
    <mergeCell ref="AN19:AO21"/>
    <mergeCell ref="AP19:AP21"/>
    <mergeCell ref="AR19:AR21"/>
    <mergeCell ref="AS19:AS21"/>
    <mergeCell ref="Y19:Y21"/>
    <mergeCell ref="Z19:AA21"/>
    <mergeCell ref="AB19:AC21"/>
    <mergeCell ref="AD19:AD21"/>
    <mergeCell ref="AF19:AF21"/>
    <mergeCell ref="AG19:AG21"/>
    <mergeCell ref="N19:N21"/>
    <mergeCell ref="O19:P21"/>
    <mergeCell ref="Q19:R21"/>
    <mergeCell ref="S19:S21"/>
    <mergeCell ref="U19:U21"/>
    <mergeCell ref="V19:V21"/>
    <mergeCell ref="B19:B21"/>
    <mergeCell ref="C19:D21"/>
    <mergeCell ref="E19:F21"/>
    <mergeCell ref="G19:G21"/>
    <mergeCell ref="I19:I21"/>
    <mergeCell ref="J19:J21"/>
    <mergeCell ref="AK16:AK18"/>
    <mergeCell ref="AL16:AM18"/>
    <mergeCell ref="AN16:AO18"/>
    <mergeCell ref="AP16:AP18"/>
    <mergeCell ref="AR16:AR18"/>
    <mergeCell ref="AS16:AS18"/>
    <mergeCell ref="Y16:Y18"/>
    <mergeCell ref="Z16:AA18"/>
    <mergeCell ref="AB16:AC18"/>
    <mergeCell ref="AD16:AD18"/>
    <mergeCell ref="AF16:AF18"/>
    <mergeCell ref="AG16:AG18"/>
    <mergeCell ref="N16:N18"/>
    <mergeCell ref="O16:P18"/>
    <mergeCell ref="Q16:R18"/>
    <mergeCell ref="S16:S18"/>
    <mergeCell ref="U16:U18"/>
    <mergeCell ref="V16:V18"/>
    <mergeCell ref="B16:B18"/>
    <mergeCell ref="C16:D18"/>
    <mergeCell ref="E16:F18"/>
    <mergeCell ref="G16:G18"/>
    <mergeCell ref="I16:I18"/>
    <mergeCell ref="J16:J18"/>
    <mergeCell ref="AK14:AK15"/>
    <mergeCell ref="AL14:AM15"/>
    <mergeCell ref="AN14:AO15"/>
    <mergeCell ref="AP14:AP15"/>
    <mergeCell ref="AQ14:AQ15"/>
    <mergeCell ref="AR14:AS15"/>
    <mergeCell ref="Y14:Y15"/>
    <mergeCell ref="Z14:AA15"/>
    <mergeCell ref="AB14:AC15"/>
    <mergeCell ref="AD14:AD15"/>
    <mergeCell ref="AE14:AE15"/>
    <mergeCell ref="AF14:AG15"/>
    <mergeCell ref="N14:N15"/>
    <mergeCell ref="O14:P15"/>
    <mergeCell ref="Q14:R15"/>
    <mergeCell ref="S14:S15"/>
    <mergeCell ref="T14:T15"/>
    <mergeCell ref="U14:V15"/>
    <mergeCell ref="B14:B15"/>
    <mergeCell ref="C14:D15"/>
    <mergeCell ref="E14:F15"/>
    <mergeCell ref="G14:G15"/>
    <mergeCell ref="H14:H15"/>
    <mergeCell ref="I14:J15"/>
    <mergeCell ref="AJ10:AK10"/>
    <mergeCell ref="AM10:AO10"/>
    <mergeCell ref="D12:F12"/>
    <mergeCell ref="P12:R12"/>
    <mergeCell ref="AA12:AC12"/>
    <mergeCell ref="AM12:AO12"/>
    <mergeCell ref="C8:I8"/>
    <mergeCell ref="O8:U8"/>
    <mergeCell ref="Z8:AF8"/>
    <mergeCell ref="AL8:AR8"/>
    <mergeCell ref="A10:B10"/>
    <mergeCell ref="D10:F10"/>
    <mergeCell ref="M10:N10"/>
    <mergeCell ref="P10:R10"/>
    <mergeCell ref="X10:Y10"/>
    <mergeCell ref="AA10:AC10"/>
    <mergeCell ref="B3:J3"/>
    <mergeCell ref="N3:V3"/>
    <mergeCell ref="Y3:AG3"/>
    <mergeCell ref="AK3:AS3"/>
    <mergeCell ref="B4:J6"/>
    <mergeCell ref="N4:V6"/>
    <mergeCell ref="Y4:AG6"/>
    <mergeCell ref="AK4:AS6"/>
    <mergeCell ref="B1:J1"/>
    <mergeCell ref="N1:V1"/>
    <mergeCell ref="Y1:AG1"/>
    <mergeCell ref="AK1:AS1"/>
    <mergeCell ref="B2:J2"/>
    <mergeCell ref="N2:V2"/>
    <mergeCell ref="Y2:AG2"/>
    <mergeCell ref="AK2:AS2"/>
  </mergeCells>
  <printOptions horizontalCentered="1" verticalCentered="1"/>
  <pageMargins left="0.23622047244094491" right="0.15748031496062992" top="0.31496062992125984" bottom="0.31496062992125984" header="0.51181102362204722" footer="0.51181102362204722"/>
  <pageSetup paperSize="9" orientation="landscape" r:id="rId1"/>
  <headerFooter alignWithMargins="0"/>
  <rowBreaks count="1" manualBreakCount="1">
    <brk id="38" max="45" man="1"/>
  </rowBreaks>
  <colBreaks count="1" manualBreakCount="1">
    <brk id="23" max="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38"/>
  <sheetViews>
    <sheetView tabSelected="1" view="pageBreakPreview" zoomScale="85" zoomScaleNormal="100" zoomScaleSheetLayoutView="85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24" width="4.7109375" style="4" customWidth="1"/>
    <col min="25" max="25" width="4.42578125" style="4" customWidth="1"/>
    <col min="26" max="26" width="7.42578125" style="4" customWidth="1"/>
    <col min="27" max="27" width="4.7109375" style="4" customWidth="1"/>
    <col min="28" max="28" width="9.85546875" style="4" customWidth="1"/>
    <col min="29" max="29" width="2.140625" style="4" customWidth="1"/>
    <col min="30" max="33" width="7.7109375" style="4" customWidth="1"/>
    <col min="34" max="34" width="2.42578125" style="4" customWidth="1"/>
    <col min="35" max="35" width="3" style="4" customWidth="1"/>
    <col min="36" max="36" width="6.140625" style="4" customWidth="1"/>
    <col min="37" max="37" width="12.85546875" style="4" customWidth="1"/>
    <col min="38" max="42" width="8" style="4" customWidth="1"/>
    <col min="43" max="43" width="3" style="4" customWidth="1"/>
    <col min="44" max="16384" width="8" style="4"/>
  </cols>
  <sheetData>
    <row r="1" spans="1:43">
      <c r="A1" s="47" t="s">
        <v>37</v>
      </c>
      <c r="B1" s="260" t="s">
        <v>40</v>
      </c>
      <c r="C1" s="260"/>
      <c r="D1" s="260"/>
      <c r="E1" s="260"/>
      <c r="F1" s="260"/>
      <c r="G1" s="260"/>
      <c r="H1" s="260"/>
      <c r="I1" s="260"/>
      <c r="J1" s="260"/>
      <c r="K1" s="3"/>
      <c r="L1" s="2"/>
      <c r="M1" s="47" t="s">
        <v>37</v>
      </c>
      <c r="N1" s="260" t="s">
        <v>40</v>
      </c>
      <c r="O1" s="260"/>
      <c r="P1" s="260"/>
      <c r="Q1" s="260"/>
      <c r="R1" s="260"/>
      <c r="S1" s="260"/>
      <c r="T1" s="260"/>
      <c r="U1" s="260"/>
      <c r="V1" s="260"/>
      <c r="W1" s="3"/>
      <c r="X1" s="47" t="s">
        <v>37</v>
      </c>
      <c r="Y1" s="260" t="s">
        <v>40</v>
      </c>
      <c r="Z1" s="260"/>
      <c r="AA1" s="260"/>
      <c r="AB1" s="260"/>
      <c r="AC1" s="260"/>
      <c r="AD1" s="260"/>
      <c r="AE1" s="260"/>
      <c r="AF1" s="260"/>
      <c r="AG1" s="260"/>
      <c r="AH1" s="3"/>
      <c r="AI1" s="295" t="s">
        <v>40</v>
      </c>
      <c r="AJ1" s="260"/>
      <c r="AK1" s="260"/>
      <c r="AL1" s="260"/>
      <c r="AM1" s="260"/>
      <c r="AN1" s="260"/>
      <c r="AO1" s="260"/>
      <c r="AP1" s="260"/>
      <c r="AQ1" s="296"/>
    </row>
    <row r="2" spans="1:43" ht="12.75" customHeight="1">
      <c r="A2" s="5"/>
      <c r="B2" s="261" t="s">
        <v>16</v>
      </c>
      <c r="C2" s="261"/>
      <c r="D2" s="261"/>
      <c r="E2" s="261"/>
      <c r="F2" s="261"/>
      <c r="G2" s="261"/>
      <c r="H2" s="261"/>
      <c r="I2" s="261"/>
      <c r="J2" s="261"/>
      <c r="K2" s="6"/>
      <c r="L2" s="26"/>
      <c r="M2" s="5"/>
      <c r="N2" s="261" t="s">
        <v>16</v>
      </c>
      <c r="O2" s="261"/>
      <c r="P2" s="261"/>
      <c r="Q2" s="261"/>
      <c r="R2" s="261"/>
      <c r="S2" s="261"/>
      <c r="T2" s="261"/>
      <c r="U2" s="261"/>
      <c r="V2" s="261"/>
      <c r="W2" s="6"/>
      <c r="X2" s="5"/>
      <c r="Y2" s="261" t="s">
        <v>16</v>
      </c>
      <c r="Z2" s="261"/>
      <c r="AA2" s="261"/>
      <c r="AB2" s="261"/>
      <c r="AC2" s="261"/>
      <c r="AD2" s="261"/>
      <c r="AE2" s="261"/>
      <c r="AF2" s="261"/>
      <c r="AG2" s="261"/>
      <c r="AH2" s="6"/>
      <c r="AI2" s="297" t="s">
        <v>16</v>
      </c>
      <c r="AJ2" s="261"/>
      <c r="AK2" s="261"/>
      <c r="AL2" s="261"/>
      <c r="AM2" s="261"/>
      <c r="AN2" s="261"/>
      <c r="AO2" s="261"/>
      <c r="AP2" s="261"/>
      <c r="AQ2" s="298"/>
    </row>
    <row r="3" spans="1:43" ht="12.75" customHeight="1">
      <c r="A3" s="5"/>
      <c r="B3" s="261" t="s">
        <v>102</v>
      </c>
      <c r="C3" s="261"/>
      <c r="D3" s="261"/>
      <c r="E3" s="261"/>
      <c r="F3" s="261"/>
      <c r="G3" s="261"/>
      <c r="H3" s="261"/>
      <c r="I3" s="261"/>
      <c r="J3" s="261"/>
      <c r="K3" s="6"/>
      <c r="L3" s="26"/>
      <c r="M3" s="5"/>
      <c r="N3" s="261" t="s">
        <v>102</v>
      </c>
      <c r="O3" s="261"/>
      <c r="P3" s="261"/>
      <c r="Q3" s="261"/>
      <c r="R3" s="261"/>
      <c r="S3" s="261"/>
      <c r="T3" s="261"/>
      <c r="U3" s="261"/>
      <c r="V3" s="261"/>
      <c r="W3" s="6"/>
      <c r="X3" s="5"/>
      <c r="Y3" s="261" t="s">
        <v>102</v>
      </c>
      <c r="Z3" s="261"/>
      <c r="AA3" s="261"/>
      <c r="AB3" s="261"/>
      <c r="AC3" s="261"/>
      <c r="AD3" s="261"/>
      <c r="AE3" s="261"/>
      <c r="AF3" s="261"/>
      <c r="AG3" s="261"/>
      <c r="AH3" s="6"/>
      <c r="AI3" s="297" t="s">
        <v>102</v>
      </c>
      <c r="AJ3" s="261"/>
      <c r="AK3" s="261"/>
      <c r="AL3" s="261"/>
      <c r="AM3" s="261"/>
      <c r="AN3" s="261"/>
      <c r="AO3" s="261"/>
      <c r="AP3" s="261"/>
      <c r="AQ3" s="298"/>
    </row>
    <row r="4" spans="1:43" ht="12.75" customHeight="1">
      <c r="A4" s="5"/>
      <c r="B4" s="254" t="s">
        <v>396</v>
      </c>
      <c r="C4" s="254"/>
      <c r="D4" s="254"/>
      <c r="E4" s="254"/>
      <c r="F4" s="254"/>
      <c r="G4" s="254"/>
      <c r="H4" s="254"/>
      <c r="I4" s="254"/>
      <c r="J4" s="254"/>
      <c r="K4" s="6"/>
      <c r="L4" s="26"/>
      <c r="M4" s="5"/>
      <c r="N4" s="254" t="s">
        <v>396</v>
      </c>
      <c r="O4" s="254"/>
      <c r="P4" s="254"/>
      <c r="Q4" s="254"/>
      <c r="R4" s="254"/>
      <c r="S4" s="254"/>
      <c r="T4" s="254"/>
      <c r="U4" s="254"/>
      <c r="V4" s="254"/>
      <c r="W4" s="6"/>
      <c r="X4" s="5"/>
      <c r="Y4" s="254" t="s">
        <v>396</v>
      </c>
      <c r="Z4" s="254"/>
      <c r="AA4" s="254"/>
      <c r="AB4" s="254"/>
      <c r="AC4" s="254"/>
      <c r="AD4" s="254"/>
      <c r="AE4" s="254"/>
      <c r="AF4" s="254"/>
      <c r="AG4" s="254"/>
      <c r="AH4" s="6"/>
      <c r="AI4" s="302" t="s">
        <v>396</v>
      </c>
      <c r="AJ4" s="254"/>
      <c r="AK4" s="254"/>
      <c r="AL4" s="254"/>
      <c r="AM4" s="254"/>
      <c r="AN4" s="254"/>
      <c r="AO4" s="254"/>
      <c r="AP4" s="254"/>
      <c r="AQ4" s="303"/>
    </row>
    <row r="5" spans="1:43" ht="12.75" customHeight="1">
      <c r="A5" s="5"/>
      <c r="B5" s="254"/>
      <c r="C5" s="254"/>
      <c r="D5" s="254"/>
      <c r="E5" s="254"/>
      <c r="F5" s="254"/>
      <c r="G5" s="254"/>
      <c r="H5" s="254"/>
      <c r="I5" s="254"/>
      <c r="J5" s="254"/>
      <c r="K5" s="6"/>
      <c r="L5" s="26"/>
      <c r="M5" s="5"/>
      <c r="N5" s="254"/>
      <c r="O5" s="254"/>
      <c r="P5" s="254"/>
      <c r="Q5" s="254"/>
      <c r="R5" s="254"/>
      <c r="S5" s="254"/>
      <c r="T5" s="254"/>
      <c r="U5" s="254"/>
      <c r="V5" s="254"/>
      <c r="W5" s="6"/>
      <c r="X5" s="5"/>
      <c r="Y5" s="254"/>
      <c r="Z5" s="254"/>
      <c r="AA5" s="254"/>
      <c r="AB5" s="254"/>
      <c r="AC5" s="254"/>
      <c r="AD5" s="254"/>
      <c r="AE5" s="254"/>
      <c r="AF5" s="254"/>
      <c r="AG5" s="254"/>
      <c r="AH5" s="6"/>
      <c r="AI5" s="302"/>
      <c r="AJ5" s="254"/>
      <c r="AK5" s="254"/>
      <c r="AL5" s="254"/>
      <c r="AM5" s="254"/>
      <c r="AN5" s="254"/>
      <c r="AO5" s="254"/>
      <c r="AP5" s="254"/>
      <c r="AQ5" s="303"/>
    </row>
    <row r="6" spans="1:43" ht="12.75" customHeight="1">
      <c r="A6" s="5"/>
      <c r="B6" s="254"/>
      <c r="C6" s="254"/>
      <c r="D6" s="254"/>
      <c r="E6" s="254"/>
      <c r="F6" s="254"/>
      <c r="G6" s="254"/>
      <c r="H6" s="254"/>
      <c r="I6" s="254"/>
      <c r="J6" s="254"/>
      <c r="K6" s="6"/>
      <c r="L6" s="26"/>
      <c r="M6" s="5"/>
      <c r="N6" s="254"/>
      <c r="O6" s="254"/>
      <c r="P6" s="254"/>
      <c r="Q6" s="254"/>
      <c r="R6" s="254"/>
      <c r="S6" s="254"/>
      <c r="T6" s="254"/>
      <c r="U6" s="254"/>
      <c r="V6" s="254"/>
      <c r="W6" s="6"/>
      <c r="X6" s="5"/>
      <c r="Y6" s="254"/>
      <c r="Z6" s="254"/>
      <c r="AA6" s="254"/>
      <c r="AB6" s="254"/>
      <c r="AC6" s="254"/>
      <c r="AD6" s="254"/>
      <c r="AE6" s="254"/>
      <c r="AF6" s="254"/>
      <c r="AG6" s="254"/>
      <c r="AH6" s="6"/>
      <c r="AI6" s="302"/>
      <c r="AJ6" s="254"/>
      <c r="AK6" s="254"/>
      <c r="AL6" s="254"/>
      <c r="AM6" s="254"/>
      <c r="AN6" s="254"/>
      <c r="AO6" s="254"/>
      <c r="AP6" s="254"/>
      <c r="AQ6" s="303"/>
    </row>
    <row r="7" spans="1:43">
      <c r="A7" s="5"/>
      <c r="B7" s="163"/>
      <c r="C7" s="163"/>
      <c r="D7" s="163"/>
      <c r="E7" s="163"/>
      <c r="F7" s="163"/>
      <c r="G7" s="163"/>
      <c r="H7" s="163"/>
      <c r="I7" s="163"/>
      <c r="J7" s="163"/>
      <c r="K7" s="6"/>
      <c r="L7" s="26"/>
      <c r="M7" s="5"/>
      <c r="N7" s="163"/>
      <c r="O7" s="163"/>
      <c r="P7" s="163"/>
      <c r="Q7" s="163"/>
      <c r="R7" s="163"/>
      <c r="S7" s="163"/>
      <c r="T7" s="163"/>
      <c r="U7" s="163"/>
      <c r="V7" s="163"/>
      <c r="W7" s="6"/>
      <c r="X7" s="5"/>
      <c r="Y7" s="163"/>
      <c r="Z7" s="163"/>
      <c r="AA7" s="163"/>
      <c r="AB7" s="163"/>
      <c r="AC7" s="163"/>
      <c r="AD7" s="163"/>
      <c r="AE7" s="163"/>
      <c r="AF7" s="163"/>
      <c r="AG7" s="163"/>
      <c r="AH7" s="6"/>
      <c r="AI7" s="5"/>
      <c r="AJ7" s="26"/>
      <c r="AK7" s="26"/>
      <c r="AL7" s="220"/>
      <c r="AM7" s="220"/>
      <c r="AN7" s="220"/>
      <c r="AO7" s="220"/>
      <c r="AP7" s="220"/>
      <c r="AQ7" s="6"/>
    </row>
    <row r="8" spans="1:43" ht="12.75" customHeight="1">
      <c r="A8" s="5"/>
      <c r="B8" s="8"/>
      <c r="C8" s="255" t="s">
        <v>5</v>
      </c>
      <c r="D8" s="255"/>
      <c r="E8" s="255"/>
      <c r="F8" s="255"/>
      <c r="G8" s="255"/>
      <c r="H8" s="255"/>
      <c r="I8" s="255"/>
      <c r="J8" s="8"/>
      <c r="K8" s="6"/>
      <c r="L8" s="26"/>
      <c r="M8" s="5"/>
      <c r="N8" s="8"/>
      <c r="O8" s="255" t="s">
        <v>5</v>
      </c>
      <c r="P8" s="255"/>
      <c r="Q8" s="255"/>
      <c r="R8" s="255"/>
      <c r="S8" s="255"/>
      <c r="T8" s="255"/>
      <c r="U8" s="255"/>
      <c r="V8" s="8"/>
      <c r="W8" s="6"/>
      <c r="X8" s="5"/>
      <c r="Y8" s="8"/>
      <c r="Z8" s="255" t="s">
        <v>5</v>
      </c>
      <c r="AA8" s="255"/>
      <c r="AB8" s="255"/>
      <c r="AC8" s="255"/>
      <c r="AD8" s="255"/>
      <c r="AE8" s="255"/>
      <c r="AF8" s="255"/>
      <c r="AG8" s="8"/>
      <c r="AH8" s="6"/>
      <c r="AI8" s="5"/>
      <c r="AJ8" s="26"/>
      <c r="AK8" s="26"/>
      <c r="AL8" s="8"/>
      <c r="AM8" s="144"/>
      <c r="AN8" s="144"/>
      <c r="AO8" s="144"/>
      <c r="AP8" s="144"/>
      <c r="AQ8" s="6"/>
    </row>
    <row r="9" spans="1:43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26"/>
      <c r="M9" s="5"/>
      <c r="N9" s="8"/>
      <c r="O9" s="8"/>
      <c r="P9" s="8"/>
      <c r="Q9" s="8"/>
      <c r="R9" s="8"/>
      <c r="S9" s="8"/>
      <c r="T9" s="8"/>
      <c r="U9" s="8"/>
      <c r="V9" s="8"/>
      <c r="W9" s="6"/>
      <c r="X9" s="5"/>
      <c r="Y9" s="8"/>
      <c r="Z9" s="8"/>
      <c r="AA9" s="8"/>
      <c r="AB9" s="8"/>
      <c r="AC9" s="8"/>
      <c r="AD9" s="8"/>
      <c r="AE9" s="8"/>
      <c r="AF9" s="8"/>
      <c r="AG9" s="8"/>
      <c r="AH9" s="6"/>
      <c r="AI9" s="5"/>
      <c r="AJ9" s="26"/>
      <c r="AK9" s="26"/>
      <c r="AL9" s="8"/>
      <c r="AM9" s="8"/>
      <c r="AN9" s="8"/>
      <c r="AO9" s="8"/>
      <c r="AP9" s="8"/>
      <c r="AQ9" s="6"/>
    </row>
    <row r="10" spans="1:43" ht="14.25" customHeight="1">
      <c r="A10" s="256" t="s">
        <v>6</v>
      </c>
      <c r="B10" s="257"/>
      <c r="C10" s="28">
        <v>1</v>
      </c>
      <c r="D10" s="258" t="s">
        <v>7</v>
      </c>
      <c r="E10" s="259"/>
      <c r="F10" s="257"/>
      <c r="G10" s="29" t="s">
        <v>137</v>
      </c>
      <c r="H10" s="9" t="s">
        <v>8</v>
      </c>
      <c r="I10" s="28">
        <v>3</v>
      </c>
      <c r="J10" s="10"/>
      <c r="K10" s="6"/>
      <c r="L10" s="26"/>
      <c r="M10" s="256" t="s">
        <v>6</v>
      </c>
      <c r="N10" s="257"/>
      <c r="O10" s="28">
        <v>2</v>
      </c>
      <c r="P10" s="258" t="s">
        <v>7</v>
      </c>
      <c r="Q10" s="259"/>
      <c r="R10" s="257"/>
      <c r="S10" s="29" t="s">
        <v>137</v>
      </c>
      <c r="T10" s="9" t="s">
        <v>8</v>
      </c>
      <c r="U10" s="28">
        <v>4</v>
      </c>
      <c r="V10" s="10"/>
      <c r="W10" s="6"/>
      <c r="X10" s="256" t="s">
        <v>6</v>
      </c>
      <c r="Y10" s="257"/>
      <c r="Z10" s="28">
        <v>3</v>
      </c>
      <c r="AA10" s="258" t="s">
        <v>7</v>
      </c>
      <c r="AB10" s="259"/>
      <c r="AC10" s="257"/>
      <c r="AD10" s="29" t="s">
        <v>137</v>
      </c>
      <c r="AE10" s="9" t="s">
        <v>8</v>
      </c>
      <c r="AF10" s="28">
        <v>3</v>
      </c>
      <c r="AG10" s="10"/>
      <c r="AH10" s="6"/>
      <c r="AI10" s="5"/>
      <c r="AJ10" s="26"/>
      <c r="AK10" s="61"/>
      <c r="AL10" s="61"/>
      <c r="AM10" s="61"/>
      <c r="AN10" s="61"/>
      <c r="AO10" s="61"/>
      <c r="AP10" s="61"/>
      <c r="AQ10" s="6"/>
    </row>
    <row r="11" spans="1:43">
      <c r="A11" s="5"/>
      <c r="B11" s="8"/>
      <c r="C11" s="24"/>
      <c r="D11" s="8"/>
      <c r="E11" s="8"/>
      <c r="F11" s="8"/>
      <c r="G11" s="8"/>
      <c r="H11" s="8"/>
      <c r="I11" s="8"/>
      <c r="J11" s="8"/>
      <c r="K11" s="6"/>
      <c r="L11" s="26"/>
      <c r="M11" s="5"/>
      <c r="N11" s="8"/>
      <c r="O11" s="24"/>
      <c r="P11" s="8"/>
      <c r="Q11" s="8"/>
      <c r="R11" s="8"/>
      <c r="S11" s="8"/>
      <c r="T11" s="8"/>
      <c r="U11" s="8"/>
      <c r="V11" s="8"/>
      <c r="W11" s="6"/>
      <c r="X11" s="5"/>
      <c r="Y11" s="8"/>
      <c r="Z11" s="24"/>
      <c r="AA11" s="8"/>
      <c r="AB11" s="8"/>
      <c r="AC11" s="8"/>
      <c r="AD11" s="8"/>
      <c r="AE11" s="8"/>
      <c r="AF11" s="8"/>
      <c r="AG11" s="8"/>
      <c r="AH11" s="6"/>
      <c r="AI11" s="5"/>
      <c r="AJ11" s="293" t="s">
        <v>0</v>
      </c>
      <c r="AK11" s="299" t="s">
        <v>80</v>
      </c>
      <c r="AL11" s="299">
        <v>1</v>
      </c>
      <c r="AM11" s="299">
        <v>2</v>
      </c>
      <c r="AN11" s="299">
        <v>3</v>
      </c>
      <c r="AO11" s="222" t="s">
        <v>23</v>
      </c>
      <c r="AP11" s="168"/>
      <c r="AQ11" s="6"/>
    </row>
    <row r="12" spans="1:43" ht="14.25" customHeight="1">
      <c r="A12" s="11" t="s">
        <v>9</v>
      </c>
      <c r="B12" s="12"/>
      <c r="C12" s="29"/>
      <c r="D12" s="242" t="s">
        <v>10</v>
      </c>
      <c r="E12" s="243"/>
      <c r="F12" s="244"/>
      <c r="G12" s="29"/>
      <c r="H12" s="9"/>
      <c r="I12" s="12"/>
      <c r="J12" s="23"/>
      <c r="K12" s="6"/>
      <c r="L12" s="26"/>
      <c r="M12" s="11" t="s">
        <v>9</v>
      </c>
      <c r="N12" s="12"/>
      <c r="O12" s="29"/>
      <c r="P12" s="242" t="s">
        <v>10</v>
      </c>
      <c r="Q12" s="243"/>
      <c r="R12" s="244"/>
      <c r="S12" s="29"/>
      <c r="T12" s="9"/>
      <c r="U12" s="12"/>
      <c r="V12" s="23"/>
      <c r="W12" s="6"/>
      <c r="X12" s="11" t="s">
        <v>9</v>
      </c>
      <c r="Y12" s="12"/>
      <c r="Z12" s="29"/>
      <c r="AA12" s="242" t="s">
        <v>10</v>
      </c>
      <c r="AB12" s="243"/>
      <c r="AC12" s="244"/>
      <c r="AD12" s="29"/>
      <c r="AE12" s="9"/>
      <c r="AF12" s="12"/>
      <c r="AG12" s="23"/>
      <c r="AH12" s="6"/>
      <c r="AI12" s="5"/>
      <c r="AJ12" s="294"/>
      <c r="AK12" s="300"/>
      <c r="AL12" s="300"/>
      <c r="AM12" s="300"/>
      <c r="AN12" s="300"/>
      <c r="AO12" s="223" t="s">
        <v>405</v>
      </c>
      <c r="AP12" s="169" t="s">
        <v>22</v>
      </c>
      <c r="AQ12" s="6"/>
    </row>
    <row r="13" spans="1:43">
      <c r="A13" s="5"/>
      <c r="B13" s="12"/>
      <c r="C13" s="13"/>
      <c r="D13" s="14"/>
      <c r="E13" s="165"/>
      <c r="F13" s="165"/>
      <c r="G13" s="10"/>
      <c r="H13" s="165"/>
      <c r="I13" s="165"/>
      <c r="J13" s="16"/>
      <c r="K13" s="6"/>
      <c r="L13" s="26"/>
      <c r="M13" s="5"/>
      <c r="N13" s="12"/>
      <c r="O13" s="13"/>
      <c r="P13" s="14"/>
      <c r="Q13" s="165"/>
      <c r="R13" s="165"/>
      <c r="S13" s="10"/>
      <c r="T13" s="165"/>
      <c r="U13" s="165"/>
      <c r="V13" s="16"/>
      <c r="W13" s="6"/>
      <c r="X13" s="5"/>
      <c r="Y13" s="12"/>
      <c r="Z13" s="13"/>
      <c r="AA13" s="14"/>
      <c r="AB13" s="165"/>
      <c r="AC13" s="165"/>
      <c r="AD13" s="10"/>
      <c r="AE13" s="165"/>
      <c r="AF13" s="165"/>
      <c r="AG13" s="16"/>
      <c r="AH13" s="6"/>
      <c r="AI13" s="5"/>
      <c r="AJ13" s="293">
        <v>1</v>
      </c>
      <c r="AK13" s="178"/>
      <c r="AL13" s="179"/>
      <c r="AM13" s="180" t="s">
        <v>397</v>
      </c>
      <c r="AN13" s="181" t="s">
        <v>399</v>
      </c>
      <c r="AO13" s="180" t="s">
        <v>406</v>
      </c>
      <c r="AP13" s="167"/>
      <c r="AQ13" s="6"/>
    </row>
    <row r="14" spans="1:43">
      <c r="A14" s="5"/>
      <c r="B14" s="251" t="s">
        <v>0</v>
      </c>
      <c r="C14" s="252" t="s">
        <v>363</v>
      </c>
      <c r="D14" s="252"/>
      <c r="E14" s="252" t="s">
        <v>364</v>
      </c>
      <c r="F14" s="252"/>
      <c r="G14" s="248" t="s">
        <v>11</v>
      </c>
      <c r="H14" s="249" t="s">
        <v>12</v>
      </c>
      <c r="I14" s="248" t="s">
        <v>4</v>
      </c>
      <c r="J14" s="248"/>
      <c r="K14" s="117"/>
      <c r="L14" s="26"/>
      <c r="M14" s="5"/>
      <c r="N14" s="251" t="s">
        <v>0</v>
      </c>
      <c r="O14" s="252" t="s">
        <v>363</v>
      </c>
      <c r="P14" s="252"/>
      <c r="Q14" s="252" t="s">
        <v>375</v>
      </c>
      <c r="R14" s="252"/>
      <c r="S14" s="248" t="s">
        <v>11</v>
      </c>
      <c r="T14" s="249" t="s">
        <v>12</v>
      </c>
      <c r="U14" s="248" t="s">
        <v>4</v>
      </c>
      <c r="V14" s="248"/>
      <c r="W14" s="6"/>
      <c r="X14" s="5"/>
      <c r="Y14" s="251" t="s">
        <v>0</v>
      </c>
      <c r="Z14" s="252" t="s">
        <v>375</v>
      </c>
      <c r="AA14" s="252"/>
      <c r="AB14" s="252" t="s">
        <v>364</v>
      </c>
      <c r="AC14" s="252"/>
      <c r="AD14" s="248" t="s">
        <v>11</v>
      </c>
      <c r="AE14" s="249" t="s">
        <v>12</v>
      </c>
      <c r="AF14" s="248" t="s">
        <v>4</v>
      </c>
      <c r="AG14" s="248"/>
      <c r="AH14" s="6"/>
      <c r="AI14" s="5"/>
      <c r="AJ14" s="294"/>
      <c r="AK14" s="182" t="s">
        <v>375</v>
      </c>
      <c r="AL14" s="183"/>
      <c r="AM14" s="184" t="s">
        <v>400</v>
      </c>
      <c r="AN14" s="185" t="s">
        <v>398</v>
      </c>
      <c r="AO14" s="206" t="s">
        <v>1</v>
      </c>
      <c r="AP14" s="170" t="s">
        <v>41</v>
      </c>
      <c r="AQ14" s="6"/>
    </row>
    <row r="15" spans="1:43">
      <c r="A15" s="5"/>
      <c r="B15" s="251"/>
      <c r="C15" s="252"/>
      <c r="D15" s="252"/>
      <c r="E15" s="252"/>
      <c r="F15" s="252"/>
      <c r="G15" s="248"/>
      <c r="H15" s="250"/>
      <c r="I15" s="248"/>
      <c r="J15" s="248"/>
      <c r="K15" s="6"/>
      <c r="L15" s="26"/>
      <c r="M15" s="5"/>
      <c r="N15" s="251"/>
      <c r="O15" s="252"/>
      <c r="P15" s="252"/>
      <c r="Q15" s="252"/>
      <c r="R15" s="252"/>
      <c r="S15" s="248"/>
      <c r="T15" s="250"/>
      <c r="U15" s="248"/>
      <c r="V15" s="248"/>
      <c r="W15" s="6"/>
      <c r="X15" s="5"/>
      <c r="Y15" s="251"/>
      <c r="Z15" s="252"/>
      <c r="AA15" s="252"/>
      <c r="AB15" s="252"/>
      <c r="AC15" s="252"/>
      <c r="AD15" s="248"/>
      <c r="AE15" s="250"/>
      <c r="AF15" s="248"/>
      <c r="AG15" s="248"/>
      <c r="AH15" s="6"/>
      <c r="AI15" s="5"/>
      <c r="AJ15" s="301"/>
      <c r="AK15" s="186"/>
      <c r="AL15" s="187"/>
      <c r="AM15" s="188" t="s">
        <v>401</v>
      </c>
      <c r="AN15" s="189" t="s">
        <v>401</v>
      </c>
      <c r="AO15" s="212" t="s">
        <v>404</v>
      </c>
      <c r="AP15" s="171"/>
      <c r="AQ15" s="6"/>
    </row>
    <row r="16" spans="1:43">
      <c r="A16" s="5"/>
      <c r="B16" s="246">
        <v>1</v>
      </c>
      <c r="C16" s="246" t="s">
        <v>365</v>
      </c>
      <c r="D16" s="253"/>
      <c r="E16" s="246" t="s">
        <v>370</v>
      </c>
      <c r="F16" s="246"/>
      <c r="G16" s="247" t="s">
        <v>172</v>
      </c>
      <c r="H16" s="162" t="s">
        <v>177</v>
      </c>
      <c r="I16" s="245">
        <v>0</v>
      </c>
      <c r="J16" s="245">
        <v>1</v>
      </c>
      <c r="K16" s="116"/>
      <c r="L16" s="26"/>
      <c r="M16" s="5"/>
      <c r="N16" s="246">
        <v>1</v>
      </c>
      <c r="O16" s="246" t="s">
        <v>376</v>
      </c>
      <c r="P16" s="253"/>
      <c r="Q16" s="246" t="s">
        <v>377</v>
      </c>
      <c r="R16" s="246"/>
      <c r="S16" s="247" t="s">
        <v>172</v>
      </c>
      <c r="T16" s="162" t="s">
        <v>177</v>
      </c>
      <c r="U16" s="245">
        <v>0</v>
      </c>
      <c r="V16" s="245">
        <v>1</v>
      </c>
      <c r="W16" s="6"/>
      <c r="X16" s="5"/>
      <c r="Y16" s="246">
        <v>1</v>
      </c>
      <c r="Z16" s="246" t="s">
        <v>384</v>
      </c>
      <c r="AA16" s="246"/>
      <c r="AB16" s="246" t="s">
        <v>370</v>
      </c>
      <c r="AC16" s="246"/>
      <c r="AD16" s="247" t="s">
        <v>172</v>
      </c>
      <c r="AE16" s="162" t="s">
        <v>197</v>
      </c>
      <c r="AF16" s="245">
        <v>0</v>
      </c>
      <c r="AG16" s="245">
        <v>1</v>
      </c>
      <c r="AH16" s="6"/>
      <c r="AI16" s="5"/>
      <c r="AJ16" s="293">
        <v>2</v>
      </c>
      <c r="AK16" s="190"/>
      <c r="AL16" s="181" t="s">
        <v>399</v>
      </c>
      <c r="AM16" s="191"/>
      <c r="AN16" s="192" t="s">
        <v>397</v>
      </c>
      <c r="AO16" s="180" t="s">
        <v>406</v>
      </c>
      <c r="AP16" s="172"/>
      <c r="AQ16" s="6"/>
    </row>
    <row r="17" spans="1:43">
      <c r="A17" s="5"/>
      <c r="B17" s="246"/>
      <c r="C17" s="253"/>
      <c r="D17" s="253"/>
      <c r="E17" s="246"/>
      <c r="F17" s="246"/>
      <c r="G17" s="247"/>
      <c r="H17" s="162" t="s">
        <v>318</v>
      </c>
      <c r="I17" s="245"/>
      <c r="J17" s="245"/>
      <c r="K17" s="6"/>
      <c r="L17" s="26"/>
      <c r="M17" s="5"/>
      <c r="N17" s="246"/>
      <c r="O17" s="253"/>
      <c r="P17" s="253"/>
      <c r="Q17" s="246"/>
      <c r="R17" s="246"/>
      <c r="S17" s="247"/>
      <c r="T17" s="162" t="s">
        <v>188</v>
      </c>
      <c r="U17" s="245"/>
      <c r="V17" s="245"/>
      <c r="W17" s="6"/>
      <c r="X17" s="5"/>
      <c r="Y17" s="246"/>
      <c r="Z17" s="246"/>
      <c r="AA17" s="246"/>
      <c r="AB17" s="246"/>
      <c r="AC17" s="246"/>
      <c r="AD17" s="247"/>
      <c r="AE17" s="162" t="s">
        <v>174</v>
      </c>
      <c r="AF17" s="245"/>
      <c r="AG17" s="245"/>
      <c r="AH17" s="6"/>
      <c r="AI17" s="5"/>
      <c r="AJ17" s="294"/>
      <c r="AK17" s="182" t="s">
        <v>364</v>
      </c>
      <c r="AL17" s="193" t="s">
        <v>398</v>
      </c>
      <c r="AM17" s="194"/>
      <c r="AN17" s="173" t="s">
        <v>400</v>
      </c>
      <c r="AO17" s="207" t="s">
        <v>1</v>
      </c>
      <c r="AP17" s="173" t="s">
        <v>42</v>
      </c>
      <c r="AQ17" s="6"/>
    </row>
    <row r="18" spans="1:43">
      <c r="A18" s="5"/>
      <c r="B18" s="246"/>
      <c r="C18" s="253"/>
      <c r="D18" s="253"/>
      <c r="E18" s="246"/>
      <c r="F18" s="246"/>
      <c r="G18" s="247"/>
      <c r="H18" s="162" t="s">
        <v>190</v>
      </c>
      <c r="I18" s="245"/>
      <c r="J18" s="245"/>
      <c r="K18" s="6"/>
      <c r="L18" s="26"/>
      <c r="M18" s="5"/>
      <c r="N18" s="246"/>
      <c r="O18" s="253"/>
      <c r="P18" s="253"/>
      <c r="Q18" s="246"/>
      <c r="R18" s="246"/>
      <c r="S18" s="247"/>
      <c r="T18" s="162" t="s">
        <v>189</v>
      </c>
      <c r="U18" s="245"/>
      <c r="V18" s="245"/>
      <c r="W18" s="6"/>
      <c r="X18" s="5"/>
      <c r="Y18" s="246"/>
      <c r="Z18" s="246"/>
      <c r="AA18" s="246"/>
      <c r="AB18" s="246"/>
      <c r="AC18" s="246"/>
      <c r="AD18" s="247"/>
      <c r="AE18" s="162" t="s">
        <v>393</v>
      </c>
      <c r="AF18" s="245"/>
      <c r="AG18" s="245"/>
      <c r="AH18" s="6"/>
      <c r="AI18" s="5"/>
      <c r="AJ18" s="301"/>
      <c r="AK18" s="195"/>
      <c r="AL18" s="196" t="s">
        <v>401</v>
      </c>
      <c r="AM18" s="197"/>
      <c r="AN18" s="174" t="s">
        <v>402</v>
      </c>
      <c r="AO18" s="208">
        <f>10/14</f>
        <v>0.7142857142857143</v>
      </c>
      <c r="AP18" s="174"/>
      <c r="AQ18" s="6"/>
    </row>
    <row r="19" spans="1:43">
      <c r="A19" s="5"/>
      <c r="B19" s="246">
        <v>2</v>
      </c>
      <c r="C19" s="246" t="s">
        <v>366</v>
      </c>
      <c r="D19" s="246"/>
      <c r="E19" s="246" t="s">
        <v>371</v>
      </c>
      <c r="F19" s="246"/>
      <c r="G19" s="247" t="s">
        <v>150</v>
      </c>
      <c r="H19" s="162" t="s">
        <v>173</v>
      </c>
      <c r="I19" s="245">
        <v>1</v>
      </c>
      <c r="J19" s="245">
        <v>0</v>
      </c>
      <c r="K19" s="6"/>
      <c r="L19" s="26"/>
      <c r="M19" s="5"/>
      <c r="N19" s="246">
        <v>2</v>
      </c>
      <c r="O19" s="246" t="s">
        <v>378</v>
      </c>
      <c r="P19" s="246"/>
      <c r="Q19" s="246" t="s">
        <v>385</v>
      </c>
      <c r="R19" s="246"/>
      <c r="S19" s="247" t="s">
        <v>151</v>
      </c>
      <c r="T19" s="162" t="s">
        <v>180</v>
      </c>
      <c r="U19" s="245">
        <v>0</v>
      </c>
      <c r="V19" s="245">
        <v>1</v>
      </c>
      <c r="W19" s="6"/>
      <c r="X19" s="5"/>
      <c r="Y19" s="246">
        <v>2</v>
      </c>
      <c r="Z19" s="246" t="s">
        <v>386</v>
      </c>
      <c r="AA19" s="246"/>
      <c r="AB19" s="246" t="s">
        <v>371</v>
      </c>
      <c r="AC19" s="246"/>
      <c r="AD19" s="247" t="s">
        <v>151</v>
      </c>
      <c r="AE19" s="162" t="s">
        <v>180</v>
      </c>
      <c r="AF19" s="245">
        <v>0</v>
      </c>
      <c r="AG19" s="245">
        <v>1</v>
      </c>
      <c r="AH19" s="6"/>
      <c r="AI19" s="5"/>
      <c r="AJ19" s="293">
        <v>3</v>
      </c>
      <c r="AK19" s="190"/>
      <c r="AL19" s="198" t="s">
        <v>397</v>
      </c>
      <c r="AM19" s="192" t="s">
        <v>399</v>
      </c>
      <c r="AN19" s="199"/>
      <c r="AO19" s="209" t="s">
        <v>406</v>
      </c>
      <c r="AP19" s="175"/>
      <c r="AQ19" s="6"/>
    </row>
    <row r="20" spans="1:43">
      <c r="A20" s="5"/>
      <c r="B20" s="246"/>
      <c r="C20" s="246"/>
      <c r="D20" s="246"/>
      <c r="E20" s="246"/>
      <c r="F20" s="246"/>
      <c r="G20" s="247"/>
      <c r="H20" s="162" t="s">
        <v>317</v>
      </c>
      <c r="I20" s="245"/>
      <c r="J20" s="245"/>
      <c r="K20" s="6"/>
      <c r="L20" s="26"/>
      <c r="M20" s="5"/>
      <c r="N20" s="246"/>
      <c r="O20" s="246"/>
      <c r="P20" s="246"/>
      <c r="Q20" s="246"/>
      <c r="R20" s="246"/>
      <c r="S20" s="247"/>
      <c r="T20" s="162" t="s">
        <v>157</v>
      </c>
      <c r="U20" s="245"/>
      <c r="V20" s="245"/>
      <c r="W20" s="6"/>
      <c r="X20" s="5"/>
      <c r="Y20" s="246"/>
      <c r="Z20" s="246"/>
      <c r="AA20" s="246"/>
      <c r="AB20" s="246"/>
      <c r="AC20" s="246"/>
      <c r="AD20" s="247"/>
      <c r="AE20" s="162" t="s">
        <v>157</v>
      </c>
      <c r="AF20" s="245"/>
      <c r="AG20" s="245"/>
      <c r="AH20" s="6"/>
      <c r="AI20" s="5"/>
      <c r="AJ20" s="294"/>
      <c r="AK20" s="182" t="s">
        <v>363</v>
      </c>
      <c r="AL20" s="200" t="s">
        <v>400</v>
      </c>
      <c r="AM20" s="201" t="s">
        <v>398</v>
      </c>
      <c r="AN20" s="202"/>
      <c r="AO20" s="210" t="s">
        <v>1</v>
      </c>
      <c r="AP20" s="176" t="s">
        <v>58</v>
      </c>
      <c r="AQ20" s="6"/>
    </row>
    <row r="21" spans="1:43">
      <c r="A21" s="5"/>
      <c r="B21" s="246"/>
      <c r="C21" s="246"/>
      <c r="D21" s="246"/>
      <c r="E21" s="246"/>
      <c r="F21" s="246"/>
      <c r="G21" s="247"/>
      <c r="H21" s="162"/>
      <c r="I21" s="245"/>
      <c r="J21" s="245"/>
      <c r="K21" s="6"/>
      <c r="L21" s="26"/>
      <c r="M21" s="5"/>
      <c r="N21" s="246"/>
      <c r="O21" s="246"/>
      <c r="P21" s="246"/>
      <c r="Q21" s="246"/>
      <c r="R21" s="246"/>
      <c r="S21" s="247"/>
      <c r="T21" s="162"/>
      <c r="U21" s="245"/>
      <c r="V21" s="245"/>
      <c r="W21" s="6"/>
      <c r="X21" s="5"/>
      <c r="Y21" s="246"/>
      <c r="Z21" s="246"/>
      <c r="AA21" s="246"/>
      <c r="AB21" s="246"/>
      <c r="AC21" s="246"/>
      <c r="AD21" s="247"/>
      <c r="AE21" s="162"/>
      <c r="AF21" s="245"/>
      <c r="AG21" s="245"/>
      <c r="AH21" s="6"/>
      <c r="AI21" s="5"/>
      <c r="AJ21" s="301"/>
      <c r="AK21" s="195"/>
      <c r="AL21" s="203" t="s">
        <v>401</v>
      </c>
      <c r="AM21" s="204" t="s">
        <v>403</v>
      </c>
      <c r="AN21" s="205"/>
      <c r="AO21" s="211">
        <f>14/10</f>
        <v>1.4</v>
      </c>
      <c r="AP21" s="177"/>
      <c r="AQ21" s="6"/>
    </row>
    <row r="22" spans="1:43">
      <c r="A22" s="5"/>
      <c r="B22" s="247" t="s">
        <v>1</v>
      </c>
      <c r="C22" s="264" t="s">
        <v>367</v>
      </c>
      <c r="D22" s="264"/>
      <c r="E22" s="264" t="s">
        <v>372</v>
      </c>
      <c r="F22" s="264"/>
      <c r="G22" s="247" t="s">
        <v>172</v>
      </c>
      <c r="H22" s="162" t="s">
        <v>179</v>
      </c>
      <c r="I22" s="245">
        <v>0</v>
      </c>
      <c r="J22" s="245">
        <v>1</v>
      </c>
      <c r="K22" s="6"/>
      <c r="L22" s="26"/>
      <c r="M22" s="5"/>
      <c r="N22" s="247" t="s">
        <v>1</v>
      </c>
      <c r="O22" s="264" t="s">
        <v>367</v>
      </c>
      <c r="P22" s="264"/>
      <c r="Q22" s="264" t="s">
        <v>379</v>
      </c>
      <c r="R22" s="264"/>
      <c r="S22" s="247" t="s">
        <v>172</v>
      </c>
      <c r="T22" s="162" t="s">
        <v>189</v>
      </c>
      <c r="U22" s="245">
        <v>0</v>
      </c>
      <c r="V22" s="245">
        <v>1</v>
      </c>
      <c r="W22" s="6"/>
      <c r="X22" s="5"/>
      <c r="Y22" s="247" t="s">
        <v>1</v>
      </c>
      <c r="Z22" s="264" t="s">
        <v>387</v>
      </c>
      <c r="AA22" s="264"/>
      <c r="AB22" s="264" t="s">
        <v>392</v>
      </c>
      <c r="AC22" s="264"/>
      <c r="AD22" s="247" t="s">
        <v>172</v>
      </c>
      <c r="AE22" s="162" t="s">
        <v>199</v>
      </c>
      <c r="AF22" s="245">
        <v>0</v>
      </c>
      <c r="AG22" s="245">
        <v>1</v>
      </c>
      <c r="AH22" s="6"/>
      <c r="AI22" s="5"/>
      <c r="AJ22" s="26"/>
      <c r="AK22" s="26"/>
      <c r="AL22" s="149"/>
      <c r="AM22" s="151"/>
      <c r="AN22" s="151"/>
      <c r="AO22" s="151"/>
      <c r="AP22" s="151"/>
      <c r="AQ22" s="6"/>
    </row>
    <row r="23" spans="1:43">
      <c r="A23" s="5"/>
      <c r="B23" s="247"/>
      <c r="C23" s="264"/>
      <c r="D23" s="264"/>
      <c r="E23" s="264"/>
      <c r="F23" s="264"/>
      <c r="G23" s="247"/>
      <c r="H23" s="162" t="s">
        <v>175</v>
      </c>
      <c r="I23" s="245"/>
      <c r="J23" s="245"/>
      <c r="K23" s="6"/>
      <c r="L23" s="26"/>
      <c r="M23" s="5"/>
      <c r="N23" s="247"/>
      <c r="O23" s="264"/>
      <c r="P23" s="264"/>
      <c r="Q23" s="264"/>
      <c r="R23" s="264"/>
      <c r="S23" s="247"/>
      <c r="T23" s="162" t="s">
        <v>174</v>
      </c>
      <c r="U23" s="245"/>
      <c r="V23" s="245"/>
      <c r="W23" s="6"/>
      <c r="X23" s="5"/>
      <c r="Y23" s="247"/>
      <c r="Z23" s="264"/>
      <c r="AA23" s="264"/>
      <c r="AB23" s="264"/>
      <c r="AC23" s="264"/>
      <c r="AD23" s="247"/>
      <c r="AE23" s="162" t="s">
        <v>190</v>
      </c>
      <c r="AF23" s="245"/>
      <c r="AG23" s="245"/>
      <c r="AH23" s="6"/>
      <c r="AI23" s="5"/>
      <c r="AJ23" s="26"/>
      <c r="AK23" s="26"/>
      <c r="AL23" s="149"/>
      <c r="AM23" s="151"/>
      <c r="AN23" s="151"/>
      <c r="AO23" s="151"/>
      <c r="AP23" s="151"/>
      <c r="AQ23" s="6"/>
    </row>
    <row r="24" spans="1:43">
      <c r="A24" s="5"/>
      <c r="B24" s="247"/>
      <c r="C24" s="264"/>
      <c r="D24" s="264"/>
      <c r="E24" s="264"/>
      <c r="F24" s="264"/>
      <c r="G24" s="247"/>
      <c r="H24" s="162" t="s">
        <v>204</v>
      </c>
      <c r="I24" s="245"/>
      <c r="J24" s="245"/>
      <c r="K24" s="6"/>
      <c r="L24" s="26"/>
      <c r="M24" s="5"/>
      <c r="N24" s="247"/>
      <c r="O24" s="264"/>
      <c r="P24" s="264"/>
      <c r="Q24" s="264"/>
      <c r="R24" s="264"/>
      <c r="S24" s="247"/>
      <c r="T24" s="162" t="s">
        <v>383</v>
      </c>
      <c r="U24" s="245"/>
      <c r="V24" s="245"/>
      <c r="W24" s="6"/>
      <c r="X24" s="5"/>
      <c r="Y24" s="247"/>
      <c r="Z24" s="264"/>
      <c r="AA24" s="264"/>
      <c r="AB24" s="264"/>
      <c r="AC24" s="264"/>
      <c r="AD24" s="247"/>
      <c r="AE24" s="162" t="s">
        <v>352</v>
      </c>
      <c r="AF24" s="245"/>
      <c r="AG24" s="245"/>
      <c r="AH24" s="6"/>
      <c r="AI24" s="5"/>
      <c r="AJ24" s="26"/>
      <c r="AK24" s="263" t="s">
        <v>3</v>
      </c>
      <c r="AL24" s="263"/>
      <c r="AM24" s="263"/>
      <c r="AN24" s="19"/>
      <c r="AO24" s="154" t="s">
        <v>17</v>
      </c>
      <c r="AP24" s="61"/>
      <c r="AQ24" s="349"/>
    </row>
    <row r="25" spans="1:43">
      <c r="A25" s="5"/>
      <c r="B25" s="246">
        <v>4</v>
      </c>
      <c r="C25" s="264" t="s">
        <v>368</v>
      </c>
      <c r="D25" s="264"/>
      <c r="E25" s="264" t="s">
        <v>373</v>
      </c>
      <c r="F25" s="264"/>
      <c r="G25" s="247" t="s">
        <v>150</v>
      </c>
      <c r="H25" s="162" t="s">
        <v>176</v>
      </c>
      <c r="I25" s="245">
        <v>1</v>
      </c>
      <c r="J25" s="245">
        <v>0</v>
      </c>
      <c r="K25" s="6"/>
      <c r="L25" s="26"/>
      <c r="M25" s="5"/>
      <c r="N25" s="246">
        <v>4</v>
      </c>
      <c r="O25" s="264" t="s">
        <v>382</v>
      </c>
      <c r="P25" s="264"/>
      <c r="Q25" s="264" t="s">
        <v>380</v>
      </c>
      <c r="R25" s="264"/>
      <c r="S25" s="247" t="s">
        <v>150</v>
      </c>
      <c r="T25" s="162" t="s">
        <v>176</v>
      </c>
      <c r="U25" s="245">
        <v>1</v>
      </c>
      <c r="V25" s="245">
        <v>0</v>
      </c>
      <c r="W25" s="6"/>
      <c r="X25" s="5"/>
      <c r="Y25" s="246">
        <v>4</v>
      </c>
      <c r="Z25" s="264" t="s">
        <v>388</v>
      </c>
      <c r="AA25" s="264"/>
      <c r="AB25" s="264" t="s">
        <v>391</v>
      </c>
      <c r="AC25" s="264"/>
      <c r="AD25" s="247" t="s">
        <v>150</v>
      </c>
      <c r="AE25" s="162" t="s">
        <v>394</v>
      </c>
      <c r="AF25" s="245">
        <v>1</v>
      </c>
      <c r="AG25" s="245">
        <v>0</v>
      </c>
      <c r="AH25" s="6"/>
      <c r="AI25" s="5"/>
      <c r="AJ25" s="26"/>
      <c r="AK25" s="26"/>
      <c r="AL25" s="148"/>
      <c r="AM25" s="151"/>
      <c r="AN25" s="151"/>
      <c r="AO25" s="151"/>
      <c r="AP25" s="151"/>
      <c r="AQ25" s="6"/>
    </row>
    <row r="26" spans="1:43">
      <c r="A26" s="5"/>
      <c r="B26" s="246"/>
      <c r="C26" s="264"/>
      <c r="D26" s="264"/>
      <c r="E26" s="264"/>
      <c r="F26" s="264"/>
      <c r="G26" s="247"/>
      <c r="H26" s="162" t="s">
        <v>174</v>
      </c>
      <c r="I26" s="245"/>
      <c r="J26" s="245"/>
      <c r="K26" s="6"/>
      <c r="L26" s="26"/>
      <c r="M26" s="5"/>
      <c r="N26" s="246"/>
      <c r="O26" s="264"/>
      <c r="P26" s="264"/>
      <c r="Q26" s="264"/>
      <c r="R26" s="264"/>
      <c r="S26" s="247"/>
      <c r="T26" s="162" t="s">
        <v>210</v>
      </c>
      <c r="U26" s="245"/>
      <c r="V26" s="245"/>
      <c r="W26" s="6"/>
      <c r="X26" s="5"/>
      <c r="Y26" s="246"/>
      <c r="Z26" s="264"/>
      <c r="AA26" s="264"/>
      <c r="AB26" s="264"/>
      <c r="AC26" s="264"/>
      <c r="AD26" s="247"/>
      <c r="AE26" s="162" t="s">
        <v>395</v>
      </c>
      <c r="AF26" s="245"/>
      <c r="AG26" s="245"/>
      <c r="AH26" s="6"/>
      <c r="AI26" s="5"/>
      <c r="AJ26" s="26"/>
      <c r="AK26" s="26"/>
      <c r="AL26" s="148"/>
      <c r="AM26" s="151"/>
      <c r="AN26" s="151"/>
      <c r="AO26" s="151"/>
      <c r="AP26" s="151"/>
      <c r="AQ26" s="6"/>
    </row>
    <row r="27" spans="1:43">
      <c r="A27" s="5"/>
      <c r="B27" s="246"/>
      <c r="C27" s="264"/>
      <c r="D27" s="264"/>
      <c r="E27" s="264"/>
      <c r="F27" s="264"/>
      <c r="G27" s="247"/>
      <c r="H27" s="162"/>
      <c r="I27" s="245"/>
      <c r="J27" s="245"/>
      <c r="K27" s="6"/>
      <c r="L27" s="26"/>
      <c r="M27" s="5"/>
      <c r="N27" s="246"/>
      <c r="O27" s="264"/>
      <c r="P27" s="264"/>
      <c r="Q27" s="264"/>
      <c r="R27" s="264"/>
      <c r="S27" s="247"/>
      <c r="T27" s="162"/>
      <c r="U27" s="245"/>
      <c r="V27" s="245"/>
      <c r="W27" s="6"/>
      <c r="X27" s="5"/>
      <c r="Y27" s="246"/>
      <c r="Z27" s="264"/>
      <c r="AA27" s="264"/>
      <c r="AB27" s="264"/>
      <c r="AC27" s="264"/>
      <c r="AD27" s="247"/>
      <c r="AE27" s="162"/>
      <c r="AF27" s="245"/>
      <c r="AG27" s="245"/>
      <c r="AH27" s="6"/>
      <c r="AI27" s="5"/>
      <c r="AJ27" s="26"/>
      <c r="AK27" s="26"/>
      <c r="AL27" s="148"/>
      <c r="AM27" s="151"/>
      <c r="AN27" s="151"/>
      <c r="AO27" s="151"/>
      <c r="AP27" s="151"/>
      <c r="AQ27" s="6"/>
    </row>
    <row r="28" spans="1:43">
      <c r="A28" s="5"/>
      <c r="B28" s="247" t="s">
        <v>2</v>
      </c>
      <c r="C28" s="264" t="s">
        <v>369</v>
      </c>
      <c r="D28" s="264"/>
      <c r="E28" s="264" t="s">
        <v>374</v>
      </c>
      <c r="F28" s="264"/>
      <c r="G28" s="247" t="s">
        <v>150</v>
      </c>
      <c r="H28" s="162" t="s">
        <v>174</v>
      </c>
      <c r="I28" s="245">
        <v>1</v>
      </c>
      <c r="J28" s="245">
        <v>0</v>
      </c>
      <c r="K28" s="6"/>
      <c r="L28" s="26"/>
      <c r="M28" s="5"/>
      <c r="N28" s="247" t="s">
        <v>2</v>
      </c>
      <c r="O28" s="264" t="s">
        <v>369</v>
      </c>
      <c r="P28" s="264"/>
      <c r="Q28" s="264" t="s">
        <v>381</v>
      </c>
      <c r="R28" s="264"/>
      <c r="S28" s="247" t="s">
        <v>150</v>
      </c>
      <c r="T28" s="162" t="s">
        <v>152</v>
      </c>
      <c r="U28" s="245">
        <v>1</v>
      </c>
      <c r="V28" s="245">
        <v>0</v>
      </c>
      <c r="W28" s="6"/>
      <c r="X28" s="5"/>
      <c r="Y28" s="247" t="s">
        <v>2</v>
      </c>
      <c r="Z28" s="264" t="s">
        <v>389</v>
      </c>
      <c r="AA28" s="264"/>
      <c r="AB28" s="264" t="s">
        <v>390</v>
      </c>
      <c r="AC28" s="264"/>
      <c r="AD28" s="247" t="s">
        <v>150</v>
      </c>
      <c r="AE28" s="162" t="s">
        <v>152</v>
      </c>
      <c r="AF28" s="245">
        <v>1</v>
      </c>
      <c r="AG28" s="245">
        <v>0</v>
      </c>
      <c r="AH28" s="6"/>
      <c r="AI28" s="5"/>
      <c r="AJ28" s="26"/>
      <c r="AK28" s="26"/>
      <c r="AL28" s="149"/>
      <c r="AM28" s="151"/>
      <c r="AN28" s="151"/>
      <c r="AO28" s="151"/>
      <c r="AP28" s="151"/>
      <c r="AQ28" s="6"/>
    </row>
    <row r="29" spans="1:43">
      <c r="A29" s="5"/>
      <c r="B29" s="247"/>
      <c r="C29" s="264"/>
      <c r="D29" s="264"/>
      <c r="E29" s="264"/>
      <c r="F29" s="264"/>
      <c r="G29" s="247"/>
      <c r="H29" s="162" t="s">
        <v>211</v>
      </c>
      <c r="I29" s="245"/>
      <c r="J29" s="245"/>
      <c r="K29" s="6"/>
      <c r="L29" s="26"/>
      <c r="M29" s="5"/>
      <c r="N29" s="247"/>
      <c r="O29" s="264"/>
      <c r="P29" s="264"/>
      <c r="Q29" s="264"/>
      <c r="R29" s="264"/>
      <c r="S29" s="247"/>
      <c r="T29" s="162" t="s">
        <v>174</v>
      </c>
      <c r="U29" s="245"/>
      <c r="V29" s="245"/>
      <c r="W29" s="6"/>
      <c r="X29" s="5"/>
      <c r="Y29" s="247"/>
      <c r="Z29" s="264"/>
      <c r="AA29" s="264"/>
      <c r="AB29" s="264"/>
      <c r="AC29" s="264"/>
      <c r="AD29" s="247"/>
      <c r="AE29" s="162" t="s">
        <v>177</v>
      </c>
      <c r="AF29" s="245"/>
      <c r="AG29" s="245"/>
      <c r="AH29" s="6"/>
      <c r="AI29" s="5"/>
      <c r="AJ29" s="26"/>
      <c r="AK29" s="26"/>
      <c r="AL29" s="149"/>
      <c r="AM29" s="151"/>
      <c r="AN29" s="151"/>
      <c r="AO29" s="151"/>
      <c r="AP29" s="151"/>
      <c r="AQ29" s="6"/>
    </row>
    <row r="30" spans="1:43">
      <c r="A30" s="5"/>
      <c r="B30" s="247"/>
      <c r="C30" s="264"/>
      <c r="D30" s="264"/>
      <c r="E30" s="264"/>
      <c r="F30" s="264"/>
      <c r="G30" s="247"/>
      <c r="H30" s="162"/>
      <c r="I30" s="245"/>
      <c r="J30" s="245"/>
      <c r="K30" s="6"/>
      <c r="L30" s="26"/>
      <c r="M30" s="5"/>
      <c r="N30" s="247"/>
      <c r="O30" s="264"/>
      <c r="P30" s="264"/>
      <c r="Q30" s="264"/>
      <c r="R30" s="264"/>
      <c r="S30" s="247"/>
      <c r="T30" s="162"/>
      <c r="U30" s="245"/>
      <c r="V30" s="245"/>
      <c r="W30" s="6"/>
      <c r="X30" s="5"/>
      <c r="Y30" s="247"/>
      <c r="Z30" s="264"/>
      <c r="AA30" s="264"/>
      <c r="AB30" s="264"/>
      <c r="AC30" s="264"/>
      <c r="AD30" s="247"/>
      <c r="AE30" s="162"/>
      <c r="AF30" s="245"/>
      <c r="AG30" s="245"/>
      <c r="AH30" s="6"/>
      <c r="AI30" s="5"/>
      <c r="AJ30" s="26"/>
      <c r="AK30" s="26"/>
      <c r="AL30" s="149"/>
      <c r="AM30" s="151"/>
      <c r="AN30" s="151"/>
      <c r="AO30" s="151"/>
      <c r="AP30" s="151"/>
      <c r="AQ30" s="6"/>
    </row>
    <row r="31" spans="1:43">
      <c r="A31" s="5"/>
      <c r="B31" s="8"/>
      <c r="C31" s="8"/>
      <c r="D31" s="8"/>
      <c r="E31" s="273" t="s">
        <v>13</v>
      </c>
      <c r="F31" s="273"/>
      <c r="G31" s="43" t="str">
        <f>VALUE(SUM(LEFT(G16,SEARCH(":",G16)-1),LEFT(G19,SEARCH(":",G19)-1),LEFT(G22,SEARCH(":",G22)-1),LEFT(G25,SEARCH(":",G25)-1),LEFT(G28,SEARCH(":",G28)-1)))&amp;":"&amp;VALUE(SUM(RIGHT(G16,SEARCH(":",G16)-1),RIGHT(G19,SEARCH(":",G19)-1),RIGHT(G22,SEARCH(":",G22)-1),RIGHT(G25,SEARCH(":",G25)-1),RIGHT(G28,SEARCH(":",G28)-1)))</f>
        <v>8:4</v>
      </c>
      <c r="H31" s="25"/>
      <c r="I31" s="43">
        <f>SUM(I16:I30)</f>
        <v>3</v>
      </c>
      <c r="J31" s="43">
        <f>SUM(J16:J30)</f>
        <v>2</v>
      </c>
      <c r="K31" s="6"/>
      <c r="L31" s="26"/>
      <c r="M31" s="5"/>
      <c r="N31" s="8"/>
      <c r="O31" s="8"/>
      <c r="P31" s="8"/>
      <c r="Q31" s="273" t="s">
        <v>13</v>
      </c>
      <c r="R31" s="273"/>
      <c r="S31" s="43" t="str">
        <f>VALUE(SUM(LEFT(S16,SEARCH(":",S16)-1),LEFT(S19,SEARCH(":",S19)-1),LEFT(S22,SEARCH(":",S22)-1),LEFT(S25,SEARCH(":",S25)-1),LEFT(S28,SEARCH(":",S28)-1)))&amp;":"&amp;VALUE(SUM(RIGHT(S16,SEARCH(":",S16)-1),RIGHT(S19,SEARCH(":",S19)-1),RIGHT(S22,SEARCH(":",S22)-1),RIGHT(S25,SEARCH(":",S25)-1),RIGHT(S28,SEARCH(":",S28)-1)))</f>
        <v>6:6</v>
      </c>
      <c r="T31" s="25"/>
      <c r="U31" s="43">
        <f>SUM(U16:U30)</f>
        <v>2</v>
      </c>
      <c r="V31" s="43">
        <f>SUM(V16:V30)</f>
        <v>3</v>
      </c>
      <c r="W31" s="6"/>
      <c r="X31" s="5"/>
      <c r="Y31" s="8"/>
      <c r="Z31" s="8"/>
      <c r="AA31" s="8"/>
      <c r="AB31" s="273" t="s">
        <v>13</v>
      </c>
      <c r="AC31" s="273"/>
      <c r="AD31" s="43" t="str">
        <f>VALUE(SUM(LEFT(AD16,SEARCH(":",AD16)-1),LEFT(AD19,SEARCH(":",AD19)-1),LEFT(AD22,SEARCH(":",AD22)-1),LEFT(AD25,SEARCH(":",AD25)-1),LEFT(AD28,SEARCH(":",AD28)-1)))&amp;":"&amp;VALUE(SUM(RIGHT(AD16,SEARCH(":",AD16)-1),RIGHT(AD19,SEARCH(":",AD19)-1),RIGHT(AD22,SEARCH(":",AD22)-1),RIGHT(AD25,SEARCH(":",AD25)-1),RIGHT(AD28,SEARCH(":",AD28)-1)))</f>
        <v>6:6</v>
      </c>
      <c r="AE31" s="25"/>
      <c r="AF31" s="43">
        <f>SUM(AF16:AF30)</f>
        <v>2</v>
      </c>
      <c r="AG31" s="43">
        <f>SUM(AG16:AG30)</f>
        <v>3</v>
      </c>
      <c r="AH31" s="6"/>
      <c r="AI31" s="5"/>
      <c r="AJ31" s="26"/>
      <c r="AK31" s="26"/>
      <c r="AL31" s="8"/>
      <c r="AM31" s="8"/>
      <c r="AN31" s="8"/>
      <c r="AO31" s="12"/>
      <c r="AP31" s="12"/>
      <c r="AQ31" s="6"/>
    </row>
    <row r="32" spans="1:43">
      <c r="A32" s="5"/>
      <c r="B32" s="8"/>
      <c r="C32" s="8"/>
      <c r="D32" s="8"/>
      <c r="E32" s="8"/>
      <c r="F32" s="8"/>
      <c r="G32" s="8"/>
      <c r="H32" s="8"/>
      <c r="J32" s="8"/>
      <c r="K32" s="6"/>
      <c r="L32" s="26"/>
      <c r="M32" s="5"/>
      <c r="N32" s="8"/>
      <c r="O32" s="8"/>
      <c r="P32" s="8"/>
      <c r="Q32" s="8"/>
      <c r="R32" s="8"/>
      <c r="S32" s="8"/>
      <c r="T32" s="8"/>
      <c r="V32" s="8"/>
      <c r="W32" s="6"/>
      <c r="X32" s="5"/>
      <c r="Y32" s="8"/>
      <c r="Z32" s="8"/>
      <c r="AA32" s="8"/>
      <c r="AB32" s="8"/>
      <c r="AC32" s="8"/>
      <c r="AD32" s="8"/>
      <c r="AE32" s="8"/>
      <c r="AF32" s="61"/>
      <c r="AG32" s="8"/>
      <c r="AH32" s="6"/>
      <c r="AI32" s="5"/>
      <c r="AJ32" s="26"/>
      <c r="AK32" s="26"/>
      <c r="AL32" s="8"/>
      <c r="AM32" s="8"/>
      <c r="AN32" s="8"/>
      <c r="AO32" s="8"/>
      <c r="AP32" s="8"/>
      <c r="AQ32" s="6"/>
    </row>
    <row r="33" spans="1:43" ht="12.75" customHeight="1">
      <c r="A33" s="5"/>
      <c r="B33" s="8"/>
      <c r="C33" s="8"/>
      <c r="D33" s="8"/>
      <c r="E33" s="265" t="str">
        <f>IF(I31&gt;J31,C14,E14)</f>
        <v>Азизов и Ко</v>
      </c>
      <c r="F33" s="266"/>
      <c r="G33" s="267"/>
      <c r="H33" s="8"/>
      <c r="I33" s="8"/>
      <c r="J33" s="271" t="str">
        <f>VALUE(MAX(I31:J31))&amp;":"&amp;VALUE(MIN(I31:J31))</f>
        <v>3:2</v>
      </c>
      <c r="K33" s="6"/>
      <c r="L33" s="26"/>
      <c r="M33" s="5"/>
      <c r="N33" s="8"/>
      <c r="O33" s="8"/>
      <c r="P33" s="8"/>
      <c r="Q33" s="265" t="str">
        <f>IF(U31&gt;V31,O14,Q14)</f>
        <v>Ратников и Ко</v>
      </c>
      <c r="R33" s="266"/>
      <c r="S33" s="267"/>
      <c r="T33" s="8"/>
      <c r="U33" s="8"/>
      <c r="V33" s="271" t="str">
        <f>VALUE(MAX(U31:V31))&amp;":"&amp;VALUE(MIN(U31:V31))</f>
        <v>3:2</v>
      </c>
      <c r="W33" s="6"/>
      <c r="X33" s="5"/>
      <c r="Y33" s="8"/>
      <c r="Z33" s="8"/>
      <c r="AA33" s="8"/>
      <c r="AB33" s="265" t="str">
        <f>IF(AF31&gt;AG31,Z14,AB14)</f>
        <v>Ма Динь и Ко</v>
      </c>
      <c r="AC33" s="266"/>
      <c r="AD33" s="267"/>
      <c r="AE33" s="8"/>
      <c r="AF33" s="8"/>
      <c r="AG33" s="271" t="str">
        <f>VALUE(MAX(AF31:AG31))&amp;":"&amp;VALUE(MIN(AF31:AG31))</f>
        <v>3:2</v>
      </c>
      <c r="AH33" s="6"/>
      <c r="AI33" s="5"/>
      <c r="AJ33" s="26"/>
      <c r="AK33" s="26"/>
      <c r="AL33" s="8"/>
      <c r="AM33" s="8"/>
      <c r="AN33" s="8"/>
      <c r="AO33" s="152"/>
      <c r="AP33" s="152"/>
      <c r="AQ33" s="6"/>
    </row>
    <row r="34" spans="1:43" ht="12.75" customHeight="1">
      <c r="A34" s="5"/>
      <c r="B34" s="262" t="s">
        <v>14</v>
      </c>
      <c r="C34" s="262"/>
      <c r="D34" s="262"/>
      <c r="E34" s="268"/>
      <c r="F34" s="269"/>
      <c r="G34" s="270"/>
      <c r="H34" s="259" t="s">
        <v>15</v>
      </c>
      <c r="I34" s="259"/>
      <c r="J34" s="272"/>
      <c r="K34" s="6"/>
      <c r="L34" s="26"/>
      <c r="M34" s="5"/>
      <c r="N34" s="262" t="s">
        <v>14</v>
      </c>
      <c r="O34" s="262"/>
      <c r="P34" s="262"/>
      <c r="Q34" s="268"/>
      <c r="R34" s="269"/>
      <c r="S34" s="270"/>
      <c r="T34" s="259" t="s">
        <v>15</v>
      </c>
      <c r="U34" s="259"/>
      <c r="V34" s="272"/>
      <c r="W34" s="6"/>
      <c r="X34" s="5"/>
      <c r="Y34" s="262" t="s">
        <v>14</v>
      </c>
      <c r="Z34" s="262"/>
      <c r="AA34" s="262"/>
      <c r="AB34" s="268"/>
      <c r="AC34" s="269"/>
      <c r="AD34" s="270"/>
      <c r="AE34" s="259" t="s">
        <v>15</v>
      </c>
      <c r="AF34" s="259"/>
      <c r="AG34" s="272"/>
      <c r="AH34" s="6"/>
      <c r="AI34" s="5"/>
      <c r="AJ34" s="26"/>
      <c r="AK34" s="26"/>
      <c r="AL34" s="12"/>
      <c r="AM34" s="12"/>
      <c r="AN34" s="12"/>
      <c r="AO34" s="152"/>
      <c r="AP34" s="152"/>
      <c r="AQ34" s="6"/>
    </row>
    <row r="35" spans="1:43">
      <c r="A35" s="5"/>
      <c r="B35" s="165"/>
      <c r="C35" s="165"/>
      <c r="D35" s="165"/>
      <c r="E35" s="17"/>
      <c r="F35" s="17"/>
      <c r="G35" s="17"/>
      <c r="H35" s="164"/>
      <c r="I35" s="44"/>
      <c r="J35" s="18"/>
      <c r="K35" s="6"/>
      <c r="L35" s="26"/>
      <c r="M35" s="5"/>
      <c r="N35" s="165"/>
      <c r="O35" s="165"/>
      <c r="P35" s="165"/>
      <c r="Q35" s="17"/>
      <c r="R35" s="17"/>
      <c r="S35" s="17"/>
      <c r="T35" s="164"/>
      <c r="U35" s="164"/>
      <c r="V35" s="18"/>
      <c r="W35" s="6"/>
      <c r="X35" s="5"/>
      <c r="Y35" s="165"/>
      <c r="Z35" s="165"/>
      <c r="AA35" s="165"/>
      <c r="AB35" s="17"/>
      <c r="AC35" s="17"/>
      <c r="AD35" s="17"/>
      <c r="AE35" s="164"/>
      <c r="AF35" s="44"/>
      <c r="AG35" s="18"/>
      <c r="AH35" s="6"/>
      <c r="AI35" s="5"/>
      <c r="AJ35" s="26"/>
      <c r="AK35" s="26"/>
      <c r="AL35" s="217"/>
      <c r="AM35" s="217"/>
      <c r="AN35" s="217"/>
      <c r="AO35" s="17"/>
      <c r="AP35" s="17"/>
      <c r="AQ35" s="6"/>
    </row>
    <row r="36" spans="1:43">
      <c r="A36" s="5"/>
      <c r="B36" s="165"/>
      <c r="C36" s="263" t="s">
        <v>3</v>
      </c>
      <c r="D36" s="263"/>
      <c r="E36" s="263"/>
      <c r="F36" s="19"/>
      <c r="G36" s="19"/>
      <c r="H36" s="263" t="s">
        <v>17</v>
      </c>
      <c r="I36" s="263"/>
      <c r="J36" s="18"/>
      <c r="K36" s="6"/>
      <c r="L36" s="26"/>
      <c r="M36" s="5"/>
      <c r="N36" s="165"/>
      <c r="O36" s="263" t="s">
        <v>3</v>
      </c>
      <c r="P36" s="263"/>
      <c r="Q36" s="263"/>
      <c r="R36" s="19"/>
      <c r="S36" s="19"/>
      <c r="T36" s="263" t="s">
        <v>17</v>
      </c>
      <c r="U36" s="263"/>
      <c r="V36" s="18"/>
      <c r="W36" s="6"/>
      <c r="X36" s="5"/>
      <c r="Y36" s="165"/>
      <c r="Z36" s="263" t="s">
        <v>3</v>
      </c>
      <c r="AA36" s="263"/>
      <c r="AB36" s="263"/>
      <c r="AC36" s="19"/>
      <c r="AD36" s="19"/>
      <c r="AE36" s="263" t="s">
        <v>17</v>
      </c>
      <c r="AF36" s="263"/>
      <c r="AG36" s="18"/>
      <c r="AH36" s="6"/>
      <c r="AI36" s="5"/>
      <c r="AJ36" s="26"/>
      <c r="AK36" s="26"/>
      <c r="AL36" s="217"/>
      <c r="AM36" s="154"/>
      <c r="AN36" s="154"/>
      <c r="AO36" s="154"/>
      <c r="AP36" s="19"/>
      <c r="AQ36" s="6"/>
    </row>
    <row r="37" spans="1:43">
      <c r="A37" s="5"/>
      <c r="B37" s="8"/>
      <c r="C37" s="24"/>
      <c r="D37" s="24"/>
      <c r="E37" s="24"/>
      <c r="F37" s="8"/>
      <c r="G37" s="8"/>
      <c r="H37" s="24"/>
      <c r="I37" s="24"/>
      <c r="J37" s="8"/>
      <c r="K37" s="6"/>
      <c r="L37" s="26"/>
      <c r="M37" s="5"/>
      <c r="N37" s="8"/>
      <c r="O37" s="24"/>
      <c r="P37" s="24"/>
      <c r="Q37" s="24"/>
      <c r="R37" s="8"/>
      <c r="S37" s="8"/>
      <c r="T37" s="24"/>
      <c r="U37" s="24"/>
      <c r="V37" s="8"/>
      <c r="W37" s="6"/>
      <c r="X37" s="5"/>
      <c r="Y37" s="8"/>
      <c r="Z37" s="24"/>
      <c r="AA37" s="24"/>
      <c r="AB37" s="24"/>
      <c r="AC37" s="8"/>
      <c r="AD37" s="8"/>
      <c r="AE37" s="24"/>
      <c r="AF37" s="24"/>
      <c r="AG37" s="8"/>
      <c r="AH37" s="6"/>
      <c r="AI37" s="5"/>
      <c r="AJ37" s="26"/>
      <c r="AK37" s="26"/>
      <c r="AL37" s="8"/>
      <c r="AM37" s="24"/>
      <c r="AN37" s="24"/>
      <c r="AO37" s="24"/>
      <c r="AP37" s="8"/>
      <c r="AQ37" s="6"/>
    </row>
    <row r="38" spans="1:43" ht="13.5" thickBot="1">
      <c r="A38" s="20"/>
      <c r="B38" s="166"/>
      <c r="C38" s="274" t="s">
        <v>38</v>
      </c>
      <c r="D38" s="274"/>
      <c r="E38" s="274"/>
      <c r="F38" s="53"/>
      <c r="G38" s="53"/>
      <c r="H38" s="274"/>
      <c r="I38" s="274"/>
      <c r="J38" s="166"/>
      <c r="K38" s="54"/>
      <c r="L38" s="55"/>
      <c r="M38" s="118"/>
      <c r="N38" s="166"/>
      <c r="O38" s="274" t="s">
        <v>38</v>
      </c>
      <c r="P38" s="274"/>
      <c r="Q38" s="274"/>
      <c r="R38" s="53"/>
      <c r="S38" s="53"/>
      <c r="T38" s="274"/>
      <c r="U38" s="274"/>
      <c r="V38" s="166"/>
      <c r="W38" s="22"/>
      <c r="X38" s="20"/>
      <c r="Y38" s="166"/>
      <c r="Z38" s="274" t="s">
        <v>38</v>
      </c>
      <c r="AA38" s="274"/>
      <c r="AB38" s="274"/>
      <c r="AC38" s="53"/>
      <c r="AD38" s="53"/>
      <c r="AE38" s="274"/>
      <c r="AF38" s="274"/>
      <c r="AG38" s="166"/>
      <c r="AH38" s="54"/>
      <c r="AI38" s="118"/>
      <c r="AJ38" s="55"/>
      <c r="AK38" s="55"/>
      <c r="AL38" s="224"/>
      <c r="AM38" s="274"/>
      <c r="AN38" s="274"/>
      <c r="AO38" s="274"/>
      <c r="AP38" s="53"/>
      <c r="AQ38" s="22"/>
    </row>
  </sheetData>
  <mergeCells count="173">
    <mergeCell ref="B3:J3"/>
    <mergeCell ref="N3:V3"/>
    <mergeCell ref="Y3:AG3"/>
    <mergeCell ref="B4:J6"/>
    <mergeCell ref="N4:V6"/>
    <mergeCell ref="Y4:AG6"/>
    <mergeCell ref="B1:J1"/>
    <mergeCell ref="N1:V1"/>
    <mergeCell ref="Y1:AG1"/>
    <mergeCell ref="B2:J2"/>
    <mergeCell ref="N2:V2"/>
    <mergeCell ref="Y2:AG2"/>
    <mergeCell ref="D12:F12"/>
    <mergeCell ref="P12:R12"/>
    <mergeCell ref="AA12:AC12"/>
    <mergeCell ref="C8:I8"/>
    <mergeCell ref="O8:U8"/>
    <mergeCell ref="Z8:AF8"/>
    <mergeCell ref="A10:B10"/>
    <mergeCell ref="D10:F10"/>
    <mergeCell ref="M10:N10"/>
    <mergeCell ref="P10:R10"/>
    <mergeCell ref="X10:Y10"/>
    <mergeCell ref="AA10:AC10"/>
    <mergeCell ref="AD14:AD15"/>
    <mergeCell ref="AE14:AE15"/>
    <mergeCell ref="AF14:AG15"/>
    <mergeCell ref="N14:N15"/>
    <mergeCell ref="O14:P15"/>
    <mergeCell ref="Q14:R15"/>
    <mergeCell ref="S14:S15"/>
    <mergeCell ref="T14:T15"/>
    <mergeCell ref="U14:V15"/>
    <mergeCell ref="B16:B18"/>
    <mergeCell ref="C16:D18"/>
    <mergeCell ref="E16:F18"/>
    <mergeCell ref="G16:G18"/>
    <mergeCell ref="I16:I18"/>
    <mergeCell ref="J16:J18"/>
    <mergeCell ref="Y14:Y15"/>
    <mergeCell ref="Z14:AA15"/>
    <mergeCell ref="AB14:AC15"/>
    <mergeCell ref="B14:B15"/>
    <mergeCell ref="C14:D15"/>
    <mergeCell ref="E14:F15"/>
    <mergeCell ref="G14:G15"/>
    <mergeCell ref="H14:H15"/>
    <mergeCell ref="I14:J15"/>
    <mergeCell ref="Y16:Y18"/>
    <mergeCell ref="Z16:AA18"/>
    <mergeCell ref="AB16:AC18"/>
    <mergeCell ref="AD16:AD18"/>
    <mergeCell ref="AF16:AF18"/>
    <mergeCell ref="AG16:AG18"/>
    <mergeCell ref="N16:N18"/>
    <mergeCell ref="O16:P18"/>
    <mergeCell ref="Q16:R18"/>
    <mergeCell ref="S16:S18"/>
    <mergeCell ref="U16:U18"/>
    <mergeCell ref="V16:V18"/>
    <mergeCell ref="AD19:AD21"/>
    <mergeCell ref="AF19:AF21"/>
    <mergeCell ref="AG19:AG21"/>
    <mergeCell ref="N19:N21"/>
    <mergeCell ref="O19:P21"/>
    <mergeCell ref="Q19:R21"/>
    <mergeCell ref="S19:S21"/>
    <mergeCell ref="U19:U21"/>
    <mergeCell ref="V19:V21"/>
    <mergeCell ref="B22:B24"/>
    <mergeCell ref="C22:D24"/>
    <mergeCell ref="E22:F24"/>
    <mergeCell ref="G22:G24"/>
    <mergeCell ref="I22:I24"/>
    <mergeCell ref="J22:J24"/>
    <mergeCell ref="Y19:Y21"/>
    <mergeCell ref="Z19:AA21"/>
    <mergeCell ref="AB19:AC21"/>
    <mergeCell ref="B19:B21"/>
    <mergeCell ref="C19:D21"/>
    <mergeCell ref="E19:F21"/>
    <mergeCell ref="G19:G21"/>
    <mergeCell ref="I19:I21"/>
    <mergeCell ref="J19:J21"/>
    <mergeCell ref="Y22:Y24"/>
    <mergeCell ref="Z22:AA24"/>
    <mergeCell ref="AB22:AC24"/>
    <mergeCell ref="AD22:AD24"/>
    <mergeCell ref="AF22:AF24"/>
    <mergeCell ref="AG22:AG24"/>
    <mergeCell ref="N22:N24"/>
    <mergeCell ref="O22:P24"/>
    <mergeCell ref="Q22:R24"/>
    <mergeCell ref="S22:S24"/>
    <mergeCell ref="U22:U24"/>
    <mergeCell ref="V22:V24"/>
    <mergeCell ref="AD25:AD27"/>
    <mergeCell ref="AF25:AF27"/>
    <mergeCell ref="AG25:AG27"/>
    <mergeCell ref="N25:N27"/>
    <mergeCell ref="O25:P27"/>
    <mergeCell ref="Q25:R27"/>
    <mergeCell ref="S25:S27"/>
    <mergeCell ref="U25:U27"/>
    <mergeCell ref="V25:V27"/>
    <mergeCell ref="B28:B30"/>
    <mergeCell ref="C28:D30"/>
    <mergeCell ref="E28:F30"/>
    <mergeCell ref="G28:G30"/>
    <mergeCell ref="I28:I30"/>
    <mergeCell ref="J28:J30"/>
    <mergeCell ref="Y25:Y27"/>
    <mergeCell ref="Z25:AA27"/>
    <mergeCell ref="AB25:AC27"/>
    <mergeCell ref="B25:B27"/>
    <mergeCell ref="C25:D27"/>
    <mergeCell ref="E25:F27"/>
    <mergeCell ref="G25:G27"/>
    <mergeCell ref="I25:I27"/>
    <mergeCell ref="J25:J27"/>
    <mergeCell ref="AG33:AG34"/>
    <mergeCell ref="Y28:Y30"/>
    <mergeCell ref="Z28:AA30"/>
    <mergeCell ref="AB28:AC30"/>
    <mergeCell ref="AD28:AD30"/>
    <mergeCell ref="AF28:AF30"/>
    <mergeCell ref="AG28:AG30"/>
    <mergeCell ref="N28:N30"/>
    <mergeCell ref="O28:P30"/>
    <mergeCell ref="Q28:R30"/>
    <mergeCell ref="S28:S30"/>
    <mergeCell ref="U28:U30"/>
    <mergeCell ref="V28:V30"/>
    <mergeCell ref="B34:D34"/>
    <mergeCell ref="H34:I34"/>
    <mergeCell ref="N34:P34"/>
    <mergeCell ref="T34:U34"/>
    <mergeCell ref="Y34:AA34"/>
    <mergeCell ref="AE34:AF34"/>
    <mergeCell ref="E31:F31"/>
    <mergeCell ref="Q31:R31"/>
    <mergeCell ref="AB31:AC31"/>
    <mergeCell ref="E33:G34"/>
    <mergeCell ref="J33:J34"/>
    <mergeCell ref="Q33:S34"/>
    <mergeCell ref="V33:V34"/>
    <mergeCell ref="AB33:AD34"/>
    <mergeCell ref="C38:E38"/>
    <mergeCell ref="H38:I38"/>
    <mergeCell ref="O38:Q38"/>
    <mergeCell ref="T38:U38"/>
    <mergeCell ref="Z38:AB38"/>
    <mergeCell ref="AE38:AF38"/>
    <mergeCell ref="AM38:AO38"/>
    <mergeCell ref="C36:E36"/>
    <mergeCell ref="H36:I36"/>
    <mergeCell ref="O36:Q36"/>
    <mergeCell ref="T36:U36"/>
    <mergeCell ref="Z36:AB36"/>
    <mergeCell ref="AE36:AF36"/>
    <mergeCell ref="AJ11:AJ12"/>
    <mergeCell ref="AI1:AQ1"/>
    <mergeCell ref="AI2:AQ2"/>
    <mergeCell ref="AI3:AQ3"/>
    <mergeCell ref="AK11:AK12"/>
    <mergeCell ref="AK24:AM24"/>
    <mergeCell ref="AL11:AL12"/>
    <mergeCell ref="AM11:AM12"/>
    <mergeCell ref="AN11:AN12"/>
    <mergeCell ref="AJ16:AJ18"/>
    <mergeCell ref="AI4:AQ6"/>
    <mergeCell ref="AJ13:AJ15"/>
    <mergeCell ref="AJ19:AJ21"/>
  </mergeCells>
  <printOptions horizontalCentered="1" verticalCentered="1"/>
  <pageMargins left="0.23622047244094491" right="0.15748031496062992" top="0.31496062992125984" bottom="0.31496062992125984" header="0.51181102362204722" footer="0.51181102362204722"/>
  <pageSetup paperSize="9" orientation="landscape" r:id="rId1"/>
  <headerFooter alignWithMargins="0"/>
  <colBreaks count="1" manualBreakCount="1">
    <brk id="23" max="3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view="pageBreakPreview" zoomScale="115" zoomScaleNormal="100" zoomScaleSheetLayoutView="115" workbookViewId="0">
      <selection activeCell="P10" sqref="P10"/>
    </sheetView>
  </sheetViews>
  <sheetFormatPr defaultRowHeight="15"/>
  <cols>
    <col min="1" max="1" width="4" customWidth="1"/>
    <col min="2" max="2" width="20.5703125" customWidth="1"/>
    <col min="3" max="8" width="8.5703125" customWidth="1"/>
  </cols>
  <sheetData>
    <row r="1" spans="1:18">
      <c r="A1" s="119"/>
      <c r="B1" s="120" t="s">
        <v>40</v>
      </c>
      <c r="C1" s="119"/>
      <c r="D1" s="121"/>
      <c r="E1" s="121"/>
      <c r="F1" s="121"/>
      <c r="G1" s="121"/>
      <c r="H1" s="119"/>
      <c r="I1" s="119"/>
      <c r="N1" s="30"/>
      <c r="P1" s="42"/>
      <c r="Q1" s="32"/>
      <c r="R1" s="32"/>
    </row>
    <row r="2" spans="1:18" ht="15" customHeight="1">
      <c r="A2" s="30"/>
      <c r="B2" s="42" t="s">
        <v>16</v>
      </c>
      <c r="D2" s="32"/>
      <c r="E2" s="32"/>
      <c r="F2" s="32"/>
      <c r="G2" s="32"/>
      <c r="H2" s="32"/>
      <c r="N2" s="30"/>
      <c r="O2" s="42"/>
      <c r="Q2" s="32"/>
      <c r="R2" s="32"/>
    </row>
    <row r="3" spans="1:18" ht="20.25" customHeight="1">
      <c r="A3" s="33"/>
      <c r="C3" s="114" t="s">
        <v>105</v>
      </c>
      <c r="D3" s="106"/>
      <c r="E3" s="106"/>
      <c r="F3" s="106"/>
      <c r="G3" s="35"/>
      <c r="H3" s="35"/>
      <c r="N3" s="33"/>
    </row>
    <row r="4" spans="1:18" ht="21.75" customHeight="1">
      <c r="A4" s="33"/>
      <c r="C4" s="106" t="s">
        <v>39</v>
      </c>
      <c r="D4" s="106"/>
      <c r="E4" s="106"/>
      <c r="F4" s="106"/>
      <c r="G4" s="35"/>
      <c r="H4" s="35"/>
      <c r="N4" s="33"/>
      <c r="P4" s="42"/>
      <c r="Q4" s="35"/>
      <c r="R4" s="35"/>
    </row>
    <row r="5" spans="1:18" ht="15" customHeight="1">
      <c r="A5" s="33"/>
      <c r="B5" s="59" t="s">
        <v>100</v>
      </c>
      <c r="D5" s="35"/>
      <c r="E5" s="35"/>
      <c r="F5" s="35"/>
      <c r="G5" s="35"/>
      <c r="H5" s="35"/>
    </row>
    <row r="6" spans="1:18">
      <c r="A6" s="30"/>
      <c r="B6" s="38"/>
      <c r="C6" s="32"/>
      <c r="D6" s="32"/>
      <c r="E6" s="32"/>
      <c r="F6" s="37"/>
      <c r="G6" s="37"/>
      <c r="H6" s="37"/>
      <c r="L6" s="127" t="s">
        <v>128</v>
      </c>
    </row>
    <row r="7" spans="1:18" ht="21.75" customHeight="1">
      <c r="A7" s="62" t="s">
        <v>0</v>
      </c>
      <c r="B7" s="62" t="s">
        <v>19</v>
      </c>
      <c r="C7" s="62">
        <v>1</v>
      </c>
      <c r="D7" s="62">
        <v>2</v>
      </c>
      <c r="E7" s="62">
        <v>3</v>
      </c>
      <c r="F7" s="62">
        <v>4</v>
      </c>
      <c r="G7" s="62">
        <v>5</v>
      </c>
      <c r="H7" s="62">
        <v>6</v>
      </c>
      <c r="I7" s="62">
        <v>7</v>
      </c>
      <c r="J7" s="62" t="s">
        <v>23</v>
      </c>
      <c r="K7" s="62" t="s">
        <v>36</v>
      </c>
      <c r="L7" s="62" t="s">
        <v>22</v>
      </c>
    </row>
    <row r="8" spans="1:18" s="39" customFormat="1" ht="45" customHeight="1">
      <c r="A8" s="63">
        <v>1</v>
      </c>
      <c r="B8" s="136" t="s">
        <v>130</v>
      </c>
      <c r="C8" s="57"/>
      <c r="D8" s="58" t="s">
        <v>133</v>
      </c>
      <c r="E8" s="58" t="s">
        <v>125</v>
      </c>
      <c r="F8" s="58" t="s">
        <v>125</v>
      </c>
      <c r="G8" s="58"/>
      <c r="H8" s="58"/>
      <c r="I8" s="58"/>
      <c r="J8" s="63">
        <v>6</v>
      </c>
      <c r="K8" s="64" t="s">
        <v>134</v>
      </c>
      <c r="L8" s="65" t="s">
        <v>58</v>
      </c>
      <c r="M8" s="122"/>
    </row>
    <row r="9" spans="1:18" ht="45" customHeight="1">
      <c r="A9" s="63">
        <v>2</v>
      </c>
      <c r="B9" s="136" t="s">
        <v>181</v>
      </c>
      <c r="C9" s="58" t="s">
        <v>123</v>
      </c>
      <c r="D9" s="57"/>
      <c r="E9" s="58" t="s">
        <v>125</v>
      </c>
      <c r="F9" s="58" t="s">
        <v>125</v>
      </c>
      <c r="G9" s="58"/>
      <c r="H9" s="58"/>
      <c r="I9" s="58"/>
      <c r="J9" s="63">
        <v>5</v>
      </c>
      <c r="K9" s="64" t="s">
        <v>135</v>
      </c>
      <c r="L9" s="65" t="s">
        <v>41</v>
      </c>
      <c r="M9" s="123"/>
    </row>
    <row r="10" spans="1:18" ht="45" customHeight="1">
      <c r="A10" s="63">
        <v>3</v>
      </c>
      <c r="B10" s="136" t="s">
        <v>131</v>
      </c>
      <c r="C10" s="58" t="s">
        <v>122</v>
      </c>
      <c r="D10" s="58" t="s">
        <v>122</v>
      </c>
      <c r="E10" s="57"/>
      <c r="F10" s="58" t="s">
        <v>122</v>
      </c>
      <c r="G10" s="58"/>
      <c r="H10" s="58"/>
      <c r="I10" s="58"/>
      <c r="J10" s="63">
        <v>3</v>
      </c>
      <c r="K10" s="64" t="s">
        <v>136</v>
      </c>
      <c r="L10" s="65" t="s">
        <v>120</v>
      </c>
      <c r="M10" s="123"/>
    </row>
    <row r="11" spans="1:18" ht="45" customHeight="1">
      <c r="A11" s="63">
        <v>4</v>
      </c>
      <c r="B11" s="136" t="s">
        <v>132</v>
      </c>
      <c r="C11" s="58" t="s">
        <v>122</v>
      </c>
      <c r="D11" s="58" t="s">
        <v>122</v>
      </c>
      <c r="E11" s="58" t="s">
        <v>125</v>
      </c>
      <c r="F11" s="57"/>
      <c r="G11" s="58"/>
      <c r="H11" s="58"/>
      <c r="I11" s="58"/>
      <c r="J11" s="63">
        <v>4</v>
      </c>
      <c r="K11" s="64" t="s">
        <v>135</v>
      </c>
      <c r="L11" s="65" t="s">
        <v>42</v>
      </c>
      <c r="M11" s="123"/>
    </row>
    <row r="12" spans="1:18" ht="45" customHeight="1">
      <c r="A12" s="63">
        <v>5</v>
      </c>
      <c r="B12" s="136"/>
      <c r="C12" s="58"/>
      <c r="D12" s="58"/>
      <c r="E12" s="58"/>
      <c r="F12" s="58"/>
      <c r="G12" s="57"/>
      <c r="H12" s="58"/>
      <c r="I12" s="58"/>
      <c r="J12" s="124"/>
      <c r="K12" s="64"/>
      <c r="L12" s="65"/>
    </row>
    <row r="13" spans="1:18" ht="45" customHeight="1">
      <c r="A13" s="63">
        <v>6</v>
      </c>
      <c r="B13" s="136"/>
      <c r="C13" s="58"/>
      <c r="D13" s="58"/>
      <c r="E13" s="58"/>
      <c r="F13" s="58"/>
      <c r="G13" s="58"/>
      <c r="H13" s="57"/>
      <c r="I13" s="58"/>
      <c r="J13" s="63"/>
      <c r="K13" s="64"/>
      <c r="L13" s="65"/>
    </row>
    <row r="14" spans="1:18" ht="45" customHeight="1">
      <c r="A14" s="63">
        <v>7</v>
      </c>
      <c r="B14" s="63"/>
      <c r="C14" s="58"/>
      <c r="D14" s="58"/>
      <c r="E14" s="58"/>
      <c r="F14" s="58"/>
      <c r="G14" s="58"/>
      <c r="H14" s="58"/>
      <c r="I14" s="57"/>
      <c r="J14" s="63"/>
      <c r="K14" s="64"/>
      <c r="L14" s="125"/>
    </row>
    <row r="15" spans="1:18" ht="15.75" customHeight="1"/>
    <row r="16" spans="1:18" ht="15.75">
      <c r="A16" s="126"/>
      <c r="B16" s="46" t="s">
        <v>3</v>
      </c>
      <c r="D16" s="46"/>
      <c r="E16" s="46"/>
      <c r="F16" s="46"/>
      <c r="G16" s="46" t="s">
        <v>17</v>
      </c>
      <c r="H16" s="45"/>
    </row>
  </sheetData>
  <printOptions horizontalCentered="1"/>
  <pageMargins left="0.51181102362204722" right="0.43307086614173229" top="0.51181102362204722" bottom="0.51181102362204722" header="0.51181102362204722" footer="0.51181102362204722"/>
  <pageSetup paperSize="9" orientation="landscape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view="pageBreakPreview" zoomScale="115" zoomScaleNormal="100" zoomScaleSheetLayoutView="115" workbookViewId="0">
      <selection activeCell="P10" sqref="P10"/>
    </sheetView>
  </sheetViews>
  <sheetFormatPr defaultRowHeight="15"/>
  <cols>
    <col min="1" max="1" width="4" customWidth="1"/>
    <col min="2" max="2" width="20.5703125" customWidth="1"/>
    <col min="3" max="8" width="8.5703125" customWidth="1"/>
  </cols>
  <sheetData>
    <row r="1" spans="1:18">
      <c r="A1" s="119" t="s">
        <v>37</v>
      </c>
      <c r="B1" s="120" t="s">
        <v>40</v>
      </c>
      <c r="C1" s="119"/>
      <c r="D1" s="121"/>
      <c r="E1" s="121"/>
      <c r="F1" s="121"/>
      <c r="G1" s="121"/>
      <c r="H1" s="119"/>
      <c r="I1" s="119"/>
      <c r="N1" s="30"/>
      <c r="P1" s="42"/>
      <c r="Q1" s="32"/>
      <c r="R1" s="32"/>
    </row>
    <row r="2" spans="1:18" ht="15" customHeight="1">
      <c r="A2" s="30"/>
      <c r="B2" s="42" t="s">
        <v>16</v>
      </c>
      <c r="D2" s="32"/>
      <c r="E2" s="32"/>
      <c r="F2" s="32"/>
      <c r="G2" s="32"/>
      <c r="H2" s="32"/>
      <c r="N2" s="30"/>
      <c r="O2" s="42"/>
      <c r="Q2" s="32"/>
      <c r="R2" s="32"/>
    </row>
    <row r="3" spans="1:18" ht="20.25" customHeight="1">
      <c r="A3" s="33"/>
      <c r="C3" s="114" t="s">
        <v>105</v>
      </c>
      <c r="D3" s="106"/>
      <c r="E3" s="106"/>
      <c r="F3" s="106"/>
      <c r="G3" s="35"/>
      <c r="H3" s="35"/>
      <c r="N3" s="33"/>
    </row>
    <row r="4" spans="1:18" ht="21.75" customHeight="1">
      <c r="A4" s="33"/>
      <c r="C4" s="106" t="s">
        <v>39</v>
      </c>
      <c r="D4" s="106"/>
      <c r="E4" s="106"/>
      <c r="F4" s="106"/>
      <c r="G4" s="35"/>
      <c r="H4" s="35"/>
      <c r="N4" s="33"/>
      <c r="P4" s="42"/>
      <c r="Q4" s="35"/>
      <c r="R4" s="35"/>
    </row>
    <row r="5" spans="1:18" ht="15" customHeight="1">
      <c r="A5" s="33"/>
      <c r="B5" s="59" t="s">
        <v>100</v>
      </c>
      <c r="D5" s="35"/>
      <c r="E5" s="35"/>
      <c r="F5" s="35"/>
      <c r="G5" s="35"/>
      <c r="H5" s="35"/>
    </row>
    <row r="6" spans="1:18">
      <c r="A6" s="30"/>
      <c r="B6" s="38"/>
      <c r="C6" s="32"/>
      <c r="D6" s="32"/>
      <c r="E6" s="32"/>
      <c r="F6" s="37"/>
      <c r="G6" s="37"/>
      <c r="H6" s="37"/>
      <c r="L6" s="127" t="s">
        <v>106</v>
      </c>
    </row>
    <row r="7" spans="1:18" ht="21.75" customHeight="1">
      <c r="A7" s="62" t="s">
        <v>0</v>
      </c>
      <c r="B7" s="62" t="s">
        <v>19</v>
      </c>
      <c r="C7" s="62">
        <v>1</v>
      </c>
      <c r="D7" s="62">
        <v>2</v>
      </c>
      <c r="E7" s="62">
        <v>3</v>
      </c>
      <c r="F7" s="62">
        <v>4</v>
      </c>
      <c r="G7" s="62">
        <v>5</v>
      </c>
      <c r="H7" s="62">
        <v>6</v>
      </c>
      <c r="I7" s="62">
        <v>7</v>
      </c>
      <c r="J7" s="62" t="s">
        <v>23</v>
      </c>
      <c r="K7" s="62" t="s">
        <v>36</v>
      </c>
      <c r="L7" s="62" t="s">
        <v>22</v>
      </c>
    </row>
    <row r="8" spans="1:18" s="39" customFormat="1" ht="45" customHeight="1">
      <c r="A8" s="63">
        <v>1</v>
      </c>
      <c r="B8" s="136" t="s">
        <v>64</v>
      </c>
      <c r="C8" s="57"/>
      <c r="D8" s="58" t="s">
        <v>113</v>
      </c>
      <c r="E8" s="58" t="s">
        <v>114</v>
      </c>
      <c r="F8" s="58" t="s">
        <v>115</v>
      </c>
      <c r="G8" s="58" t="s">
        <v>115</v>
      </c>
      <c r="H8" s="58" t="s">
        <v>114</v>
      </c>
      <c r="I8" s="58"/>
      <c r="J8" s="63">
        <v>10</v>
      </c>
      <c r="K8" s="64" t="s">
        <v>116</v>
      </c>
      <c r="L8" s="65" t="s">
        <v>58</v>
      </c>
      <c r="M8" s="122"/>
    </row>
    <row r="9" spans="1:18" ht="45" customHeight="1">
      <c r="A9" s="63">
        <v>2</v>
      </c>
      <c r="B9" s="135" t="s">
        <v>108</v>
      </c>
      <c r="C9" s="58" t="s">
        <v>122</v>
      </c>
      <c r="D9" s="57"/>
      <c r="E9" s="58" t="s">
        <v>115</v>
      </c>
      <c r="F9" s="58" t="s">
        <v>115</v>
      </c>
      <c r="G9" s="58" t="s">
        <v>114</v>
      </c>
      <c r="H9" s="58" t="s">
        <v>114</v>
      </c>
      <c r="I9" s="58"/>
      <c r="J9" s="63">
        <v>9</v>
      </c>
      <c r="K9" s="64" t="s">
        <v>127</v>
      </c>
      <c r="L9" s="65" t="s">
        <v>41</v>
      </c>
      <c r="M9" s="123"/>
    </row>
    <row r="10" spans="1:18" ht="45" customHeight="1">
      <c r="A10" s="63">
        <v>3</v>
      </c>
      <c r="B10" s="136" t="s">
        <v>109</v>
      </c>
      <c r="C10" s="58" t="s">
        <v>124</v>
      </c>
      <c r="D10" s="58" t="s">
        <v>123</v>
      </c>
      <c r="E10" s="57"/>
      <c r="F10" s="58" t="s">
        <v>123</v>
      </c>
      <c r="G10" s="58" t="s">
        <v>123</v>
      </c>
      <c r="H10" s="58" t="s">
        <v>114</v>
      </c>
      <c r="I10" s="58"/>
      <c r="J10" s="63">
        <v>6</v>
      </c>
      <c r="K10" s="64" t="s">
        <v>129</v>
      </c>
      <c r="L10" s="65" t="s">
        <v>119</v>
      </c>
      <c r="M10" s="123"/>
    </row>
    <row r="11" spans="1:18" ht="45" customHeight="1">
      <c r="A11" s="63">
        <v>4</v>
      </c>
      <c r="B11" s="136" t="s">
        <v>110</v>
      </c>
      <c r="C11" s="58" t="s">
        <v>123</v>
      </c>
      <c r="D11" s="58" t="s">
        <v>123</v>
      </c>
      <c r="E11" s="58" t="s">
        <v>115</v>
      </c>
      <c r="F11" s="57"/>
      <c r="G11" s="58" t="s">
        <v>126</v>
      </c>
      <c r="H11" s="58" t="s">
        <v>114</v>
      </c>
      <c r="I11" s="58"/>
      <c r="J11" s="63">
        <v>7</v>
      </c>
      <c r="K11" s="64" t="s">
        <v>118</v>
      </c>
      <c r="L11" s="65" t="s">
        <v>120</v>
      </c>
      <c r="M11" s="123"/>
    </row>
    <row r="12" spans="1:18" ht="45" customHeight="1">
      <c r="A12" s="63">
        <v>5</v>
      </c>
      <c r="B12" s="136" t="s">
        <v>111</v>
      </c>
      <c r="C12" s="58" t="s">
        <v>123</v>
      </c>
      <c r="D12" s="58" t="s">
        <v>124</v>
      </c>
      <c r="E12" s="58" t="s">
        <v>115</v>
      </c>
      <c r="F12" s="58" t="s">
        <v>125</v>
      </c>
      <c r="G12" s="57"/>
      <c r="H12" s="58" t="s">
        <v>114</v>
      </c>
      <c r="I12" s="58"/>
      <c r="J12" s="124">
        <v>8</v>
      </c>
      <c r="K12" s="64" t="s">
        <v>118</v>
      </c>
      <c r="L12" s="65" t="s">
        <v>42</v>
      </c>
    </row>
    <row r="13" spans="1:18" ht="45" customHeight="1">
      <c r="A13" s="63">
        <v>6</v>
      </c>
      <c r="B13" s="136" t="s">
        <v>112</v>
      </c>
      <c r="C13" s="58" t="s">
        <v>124</v>
      </c>
      <c r="D13" s="58" t="s">
        <v>124</v>
      </c>
      <c r="E13" s="58" t="s">
        <v>124</v>
      </c>
      <c r="F13" s="58" t="s">
        <v>124</v>
      </c>
      <c r="G13" s="58" t="s">
        <v>124</v>
      </c>
      <c r="H13" s="57"/>
      <c r="I13" s="58"/>
      <c r="J13" s="63">
        <v>5</v>
      </c>
      <c r="K13" s="64" t="s">
        <v>117</v>
      </c>
      <c r="L13" s="65" t="s">
        <v>121</v>
      </c>
    </row>
    <row r="14" spans="1:18" ht="45" customHeight="1">
      <c r="A14" s="63">
        <v>7</v>
      </c>
      <c r="B14" s="63"/>
      <c r="C14" s="58"/>
      <c r="D14" s="58"/>
      <c r="E14" s="58"/>
      <c r="F14" s="58"/>
      <c r="G14" s="58"/>
      <c r="H14" s="58"/>
      <c r="I14" s="57"/>
      <c r="J14" s="63"/>
      <c r="K14" s="64"/>
      <c r="L14" s="125"/>
    </row>
    <row r="15" spans="1:18" ht="15.75" customHeight="1"/>
    <row r="16" spans="1:18" ht="15.75">
      <c r="A16" s="126"/>
      <c r="B16" s="46" t="s">
        <v>3</v>
      </c>
      <c r="D16" s="46"/>
      <c r="E16" s="46"/>
      <c r="F16" s="46"/>
      <c r="G16" s="46" t="s">
        <v>17</v>
      </c>
      <c r="H16" s="45"/>
    </row>
  </sheetData>
  <printOptions horizontalCentered="1"/>
  <pageMargins left="0.51181102362204722" right="0.43307086614173229" top="0.51181102362204722" bottom="0.51181102362204722" header="0.51181102362204722" footer="0.51181102362204722"/>
  <pageSetup paperSize="9" orientation="landscape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W37"/>
  <sheetViews>
    <sheetView view="pageBreakPreview" zoomScale="85" zoomScaleNormal="100" zoomScaleSheetLayoutView="130" workbookViewId="0"/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6" width="9.28515625" style="4" customWidth="1"/>
    <col min="7" max="7" width="8" style="4" customWidth="1"/>
    <col min="8" max="8" width="7.140625" style="4" customWidth="1"/>
    <col min="9" max="9" width="8" style="4" customWidth="1"/>
    <col min="10" max="10" width="2.42578125" style="4" customWidth="1"/>
    <col min="11" max="11" width="1.7109375" style="4" customWidth="1"/>
    <col min="12" max="12" width="3.140625" style="4" customWidth="1"/>
    <col min="13" max="13" width="7.7109375" style="4" customWidth="1"/>
    <col min="14" max="14" width="7.42578125" style="4" customWidth="1"/>
    <col min="15" max="15" width="4.7109375" style="4" customWidth="1"/>
    <col min="16" max="16" width="9.85546875" style="4" customWidth="1"/>
    <col min="17" max="17" width="9.28515625" style="4" customWidth="1"/>
    <col min="18" max="18" width="8" style="4" customWidth="1"/>
    <col min="19" max="19" width="7.140625" style="4" customWidth="1"/>
    <col min="20" max="20" width="8" style="4" customWidth="1"/>
    <col min="21" max="21" width="2.42578125" style="4" customWidth="1"/>
    <col min="22" max="16384" width="8" style="4"/>
  </cols>
  <sheetData>
    <row r="1" spans="1:23">
      <c r="A1" s="47"/>
      <c r="B1" s="261" t="s">
        <v>40</v>
      </c>
      <c r="C1" s="261"/>
      <c r="D1" s="261"/>
      <c r="E1" s="261"/>
      <c r="F1" s="261"/>
      <c r="G1" s="261"/>
      <c r="H1" s="261"/>
      <c r="I1" s="261"/>
      <c r="J1" s="3"/>
      <c r="K1" s="2"/>
      <c r="L1" s="1"/>
      <c r="M1" s="261" t="s">
        <v>40</v>
      </c>
      <c r="N1" s="261"/>
      <c r="O1" s="261"/>
      <c r="P1" s="261"/>
      <c r="Q1" s="261"/>
      <c r="R1" s="261"/>
      <c r="S1" s="261"/>
      <c r="T1" s="261"/>
      <c r="U1" s="3"/>
    </row>
    <row r="2" spans="1:23" ht="12.75" customHeight="1">
      <c r="A2" s="5"/>
      <c r="B2" s="261" t="s">
        <v>16</v>
      </c>
      <c r="C2" s="261"/>
      <c r="D2" s="261"/>
      <c r="E2" s="261"/>
      <c r="F2" s="261"/>
      <c r="G2" s="261"/>
      <c r="H2" s="261"/>
      <c r="I2" s="261"/>
      <c r="J2" s="6"/>
      <c r="K2" s="26"/>
      <c r="L2" s="5"/>
      <c r="M2" s="261" t="s">
        <v>16</v>
      </c>
      <c r="N2" s="261"/>
      <c r="O2" s="261"/>
      <c r="P2" s="261"/>
      <c r="Q2" s="261"/>
      <c r="R2" s="261"/>
      <c r="S2" s="261"/>
      <c r="T2" s="261"/>
      <c r="U2" s="6"/>
    </row>
    <row r="3" spans="1:23" ht="12.75" customHeight="1">
      <c r="A3" s="5"/>
      <c r="B3" s="261"/>
      <c r="C3" s="261"/>
      <c r="D3" s="261"/>
      <c r="E3" s="261"/>
      <c r="F3" s="261"/>
      <c r="G3" s="261"/>
      <c r="H3" s="261"/>
      <c r="I3" s="261"/>
      <c r="J3" s="6"/>
      <c r="K3" s="26"/>
      <c r="L3" s="5"/>
      <c r="M3" s="261"/>
      <c r="N3" s="261"/>
      <c r="O3" s="261"/>
      <c r="P3" s="261"/>
      <c r="Q3" s="261"/>
      <c r="R3" s="261"/>
      <c r="S3" s="261"/>
      <c r="T3" s="261"/>
      <c r="U3" s="6"/>
    </row>
    <row r="4" spans="1:23" ht="12.75" customHeight="1">
      <c r="A4" s="5"/>
      <c r="B4" s="346" t="s">
        <v>99</v>
      </c>
      <c r="C4" s="346"/>
      <c r="D4" s="346"/>
      <c r="E4" s="346"/>
      <c r="F4" s="346"/>
      <c r="G4" s="346"/>
      <c r="H4" s="346"/>
      <c r="I4" s="346"/>
      <c r="J4" s="6"/>
      <c r="K4" s="26"/>
      <c r="L4" s="5"/>
      <c r="M4" s="346" t="s">
        <v>99</v>
      </c>
      <c r="N4" s="346"/>
      <c r="O4" s="346"/>
      <c r="P4" s="346"/>
      <c r="Q4" s="346"/>
      <c r="R4" s="346"/>
      <c r="S4" s="346"/>
      <c r="T4" s="346"/>
      <c r="U4" s="6"/>
    </row>
    <row r="5" spans="1:23" ht="12.75" customHeight="1">
      <c r="A5" s="5"/>
      <c r="B5" s="346"/>
      <c r="C5" s="346"/>
      <c r="D5" s="346"/>
      <c r="E5" s="346"/>
      <c r="F5" s="346"/>
      <c r="G5" s="346"/>
      <c r="H5" s="346"/>
      <c r="I5" s="346"/>
      <c r="J5" s="6"/>
      <c r="K5" s="26"/>
      <c r="L5" s="5"/>
      <c r="M5" s="346"/>
      <c r="N5" s="346"/>
      <c r="O5" s="346"/>
      <c r="P5" s="346"/>
      <c r="Q5" s="346"/>
      <c r="R5" s="346"/>
      <c r="S5" s="346"/>
      <c r="T5" s="346"/>
      <c r="U5" s="6"/>
    </row>
    <row r="6" spans="1:23" ht="12.75" customHeight="1">
      <c r="A6" s="5"/>
      <c r="B6" s="346"/>
      <c r="C6" s="346"/>
      <c r="D6" s="346"/>
      <c r="E6" s="346"/>
      <c r="F6" s="346"/>
      <c r="G6" s="346"/>
      <c r="H6" s="346"/>
      <c r="I6" s="346"/>
      <c r="J6" s="6"/>
      <c r="K6" s="26"/>
      <c r="L6" s="5"/>
      <c r="M6" s="346"/>
      <c r="N6" s="346"/>
      <c r="O6" s="346"/>
      <c r="P6" s="346"/>
      <c r="Q6" s="346"/>
      <c r="R6" s="346"/>
      <c r="S6" s="346"/>
      <c r="T6" s="346"/>
      <c r="U6" s="6"/>
    </row>
    <row r="7" spans="1:23" ht="12.75" customHeight="1">
      <c r="A7" s="5"/>
      <c r="B7" s="261" t="s">
        <v>100</v>
      </c>
      <c r="C7" s="261"/>
      <c r="D7" s="261"/>
      <c r="E7" s="261"/>
      <c r="F7" s="261"/>
      <c r="G7" s="261"/>
      <c r="H7" s="261"/>
      <c r="I7" s="261"/>
      <c r="J7" s="6"/>
      <c r="K7" s="26"/>
      <c r="L7" s="5"/>
      <c r="M7" s="261" t="s">
        <v>100</v>
      </c>
      <c r="N7" s="261"/>
      <c r="O7" s="261"/>
      <c r="P7" s="261"/>
      <c r="Q7" s="261"/>
      <c r="R7" s="261"/>
      <c r="S7" s="261"/>
      <c r="T7" s="261"/>
      <c r="U7" s="6"/>
      <c r="W7" s="52"/>
    </row>
    <row r="8" spans="1:23" ht="12.75" customHeight="1">
      <c r="A8" s="5"/>
      <c r="B8" s="8"/>
      <c r="C8" s="255" t="s">
        <v>24</v>
      </c>
      <c r="D8" s="255"/>
      <c r="E8" s="255"/>
      <c r="F8" s="255"/>
      <c r="G8" s="255"/>
      <c r="H8" s="255"/>
      <c r="I8" s="8"/>
      <c r="J8" s="6"/>
      <c r="K8" s="26"/>
      <c r="L8" s="5"/>
      <c r="M8" s="8"/>
      <c r="N8" s="255" t="s">
        <v>24</v>
      </c>
      <c r="O8" s="255"/>
      <c r="P8" s="255"/>
      <c r="Q8" s="255"/>
      <c r="R8" s="255"/>
      <c r="S8" s="255"/>
      <c r="T8" s="8"/>
      <c r="U8" s="6"/>
    </row>
    <row r="9" spans="1:23">
      <c r="A9" s="5"/>
      <c r="B9" s="8"/>
      <c r="C9" s="8"/>
      <c r="D9" s="8"/>
      <c r="E9" s="8"/>
      <c r="F9" s="8"/>
      <c r="G9" s="8"/>
      <c r="H9" s="8"/>
      <c r="I9" s="8"/>
      <c r="J9" s="6"/>
      <c r="K9" s="26"/>
      <c r="L9" s="5"/>
      <c r="M9" s="8"/>
      <c r="N9" s="8"/>
      <c r="O9" s="8"/>
      <c r="P9" s="8"/>
      <c r="Q9" s="8"/>
      <c r="R9" s="8"/>
      <c r="S9" s="8"/>
      <c r="T9" s="8"/>
      <c r="U9" s="6"/>
    </row>
    <row r="10" spans="1:23" ht="14.25" customHeight="1">
      <c r="A10" s="50"/>
      <c r="B10" s="12"/>
      <c r="C10" s="334"/>
      <c r="D10" s="335"/>
      <c r="E10" s="336"/>
      <c r="F10" s="12"/>
      <c r="G10" s="334"/>
      <c r="H10" s="335"/>
      <c r="I10" s="336"/>
      <c r="J10" s="6"/>
      <c r="K10" s="26"/>
      <c r="L10" s="50"/>
      <c r="M10" s="12"/>
      <c r="N10" s="334"/>
      <c r="O10" s="335"/>
      <c r="P10" s="336"/>
      <c r="Q10" s="12"/>
      <c r="R10" s="334"/>
      <c r="S10" s="335"/>
      <c r="T10" s="336"/>
      <c r="U10" s="6"/>
    </row>
    <row r="11" spans="1:23">
      <c r="A11" s="50"/>
      <c r="B11" s="12" t="s">
        <v>25</v>
      </c>
      <c r="C11" s="337"/>
      <c r="D11" s="338"/>
      <c r="E11" s="339"/>
      <c r="F11" s="12" t="s">
        <v>34</v>
      </c>
      <c r="G11" s="337"/>
      <c r="H11" s="338"/>
      <c r="I11" s="339"/>
      <c r="J11" s="6"/>
      <c r="K11" s="26"/>
      <c r="L11" s="50"/>
      <c r="M11" s="12" t="s">
        <v>25</v>
      </c>
      <c r="N11" s="337"/>
      <c r="O11" s="338"/>
      <c r="P11" s="339"/>
      <c r="Q11" s="12" t="s">
        <v>34</v>
      </c>
      <c r="R11" s="337"/>
      <c r="S11" s="338"/>
      <c r="T11" s="339"/>
      <c r="U11" s="6"/>
    </row>
    <row r="12" spans="1:23" ht="14.25" customHeight="1">
      <c r="A12" s="50"/>
      <c r="B12" s="12"/>
      <c r="C12" s="12"/>
      <c r="D12" s="12"/>
      <c r="E12" s="12"/>
      <c r="F12" s="12"/>
      <c r="G12" s="12"/>
      <c r="H12" s="12"/>
      <c r="I12" s="12"/>
      <c r="J12" s="6"/>
      <c r="K12" s="26"/>
      <c r="L12" s="50"/>
      <c r="M12" s="12"/>
      <c r="N12" s="12"/>
      <c r="O12" s="12"/>
      <c r="P12" s="12"/>
      <c r="Q12" s="12"/>
      <c r="R12" s="12"/>
      <c r="S12" s="12"/>
      <c r="T12" s="23"/>
      <c r="U12" s="6"/>
    </row>
    <row r="13" spans="1:23">
      <c r="A13" s="5"/>
      <c r="B13" s="12"/>
      <c r="C13" s="13"/>
      <c r="D13" s="14"/>
      <c r="E13" s="108"/>
      <c r="F13" s="10"/>
      <c r="G13" s="108"/>
      <c r="H13" s="108"/>
      <c r="I13" s="16"/>
      <c r="J13" s="6"/>
      <c r="K13" s="26"/>
      <c r="L13" s="5"/>
      <c r="M13" s="12"/>
      <c r="N13" s="13"/>
      <c r="O13" s="14"/>
      <c r="P13" s="108"/>
      <c r="Q13" s="10"/>
      <c r="R13" s="108"/>
      <c r="S13" s="108"/>
      <c r="T13" s="16"/>
      <c r="U13" s="6"/>
    </row>
    <row r="14" spans="1:23" ht="12.75" customHeight="1">
      <c r="A14" s="5"/>
      <c r="B14" s="252" t="s">
        <v>26</v>
      </c>
      <c r="C14" s="340" t="s">
        <v>27</v>
      </c>
      <c r="D14" s="341"/>
      <c r="E14" s="342"/>
      <c r="F14" s="340" t="s">
        <v>35</v>
      </c>
      <c r="G14" s="341"/>
      <c r="H14" s="341"/>
      <c r="I14" s="342"/>
      <c r="J14" s="6"/>
      <c r="K14" s="26"/>
      <c r="L14" s="5"/>
      <c r="M14" s="252" t="s">
        <v>26</v>
      </c>
      <c r="N14" s="340" t="s">
        <v>27</v>
      </c>
      <c r="O14" s="341"/>
      <c r="P14" s="342"/>
      <c r="Q14" s="340" t="s">
        <v>35</v>
      </c>
      <c r="R14" s="341"/>
      <c r="S14" s="341"/>
      <c r="T14" s="342"/>
      <c r="U14" s="6"/>
    </row>
    <row r="15" spans="1:23">
      <c r="A15" s="5"/>
      <c r="B15" s="252"/>
      <c r="C15" s="343"/>
      <c r="D15" s="344"/>
      <c r="E15" s="345"/>
      <c r="F15" s="343"/>
      <c r="G15" s="344"/>
      <c r="H15" s="344"/>
      <c r="I15" s="345"/>
      <c r="J15" s="6"/>
      <c r="K15" s="26"/>
      <c r="L15" s="5"/>
      <c r="M15" s="252"/>
      <c r="N15" s="343"/>
      <c r="O15" s="344"/>
      <c r="P15" s="345"/>
      <c r="Q15" s="343"/>
      <c r="R15" s="344"/>
      <c r="S15" s="344"/>
      <c r="T15" s="345"/>
      <c r="U15" s="6"/>
    </row>
    <row r="16" spans="1:23" ht="15" customHeight="1">
      <c r="A16" s="5"/>
      <c r="B16" s="246">
        <v>1</v>
      </c>
      <c r="C16" s="325" t="s">
        <v>56</v>
      </c>
      <c r="D16" s="326"/>
      <c r="E16" s="327"/>
      <c r="F16" s="307"/>
      <c r="G16" s="308"/>
      <c r="H16" s="308"/>
      <c r="I16" s="309"/>
      <c r="J16" s="6"/>
      <c r="K16" s="26"/>
      <c r="L16" s="5"/>
      <c r="M16" s="246">
        <v>1</v>
      </c>
      <c r="N16" s="325" t="s">
        <v>56</v>
      </c>
      <c r="O16" s="326"/>
      <c r="P16" s="327"/>
      <c r="Q16" s="307"/>
      <c r="R16" s="308"/>
      <c r="S16" s="308"/>
      <c r="T16" s="309"/>
      <c r="U16" s="6"/>
    </row>
    <row r="17" spans="1:21" ht="15" customHeight="1">
      <c r="A17" s="5"/>
      <c r="B17" s="246"/>
      <c r="C17" s="328"/>
      <c r="D17" s="329"/>
      <c r="E17" s="330"/>
      <c r="F17" s="310"/>
      <c r="G17" s="311"/>
      <c r="H17" s="311"/>
      <c r="I17" s="312"/>
      <c r="J17" s="6"/>
      <c r="K17" s="26"/>
      <c r="L17" s="5"/>
      <c r="M17" s="246"/>
      <c r="N17" s="328"/>
      <c r="O17" s="329"/>
      <c r="P17" s="330"/>
      <c r="Q17" s="310"/>
      <c r="R17" s="311"/>
      <c r="S17" s="311"/>
      <c r="T17" s="312"/>
      <c r="U17" s="6"/>
    </row>
    <row r="18" spans="1:21" ht="15" customHeight="1">
      <c r="A18" s="5"/>
      <c r="B18" s="246"/>
      <c r="C18" s="331"/>
      <c r="D18" s="332"/>
      <c r="E18" s="333"/>
      <c r="F18" s="313"/>
      <c r="G18" s="314"/>
      <c r="H18" s="314"/>
      <c r="I18" s="315"/>
      <c r="J18" s="6"/>
      <c r="K18" s="26"/>
      <c r="L18" s="5"/>
      <c r="M18" s="246"/>
      <c r="N18" s="331"/>
      <c r="O18" s="332"/>
      <c r="P18" s="333"/>
      <c r="Q18" s="313"/>
      <c r="R18" s="314"/>
      <c r="S18" s="314"/>
      <c r="T18" s="315"/>
      <c r="U18" s="6"/>
    </row>
    <row r="19" spans="1:21" ht="15" customHeight="1">
      <c r="A19" s="5"/>
      <c r="B19" s="246">
        <v>2</v>
      </c>
      <c r="C19" s="325" t="s">
        <v>57</v>
      </c>
      <c r="D19" s="326"/>
      <c r="E19" s="327"/>
      <c r="F19" s="307"/>
      <c r="G19" s="308"/>
      <c r="H19" s="308"/>
      <c r="I19" s="309"/>
      <c r="J19" s="6"/>
      <c r="K19" s="26"/>
      <c r="L19" s="5"/>
      <c r="M19" s="246">
        <v>2</v>
      </c>
      <c r="N19" s="325" t="s">
        <v>57</v>
      </c>
      <c r="O19" s="326"/>
      <c r="P19" s="327"/>
      <c r="Q19" s="307"/>
      <c r="R19" s="308"/>
      <c r="S19" s="308"/>
      <c r="T19" s="309"/>
      <c r="U19" s="6"/>
    </row>
    <row r="20" spans="1:21" ht="15" customHeight="1">
      <c r="A20" s="5"/>
      <c r="B20" s="246"/>
      <c r="C20" s="328"/>
      <c r="D20" s="329"/>
      <c r="E20" s="330"/>
      <c r="F20" s="310"/>
      <c r="G20" s="311"/>
      <c r="H20" s="311"/>
      <c r="I20" s="312"/>
      <c r="J20" s="6"/>
      <c r="K20" s="26"/>
      <c r="L20" s="5"/>
      <c r="M20" s="246"/>
      <c r="N20" s="328"/>
      <c r="O20" s="329"/>
      <c r="P20" s="330"/>
      <c r="Q20" s="310"/>
      <c r="R20" s="311"/>
      <c r="S20" s="311"/>
      <c r="T20" s="312"/>
      <c r="U20" s="6"/>
    </row>
    <row r="21" spans="1:21" ht="15" customHeight="1">
      <c r="A21" s="5"/>
      <c r="B21" s="246"/>
      <c r="C21" s="331"/>
      <c r="D21" s="332"/>
      <c r="E21" s="333"/>
      <c r="F21" s="313"/>
      <c r="G21" s="314"/>
      <c r="H21" s="314"/>
      <c r="I21" s="315"/>
      <c r="J21" s="6"/>
      <c r="K21" s="26"/>
      <c r="L21" s="5"/>
      <c r="M21" s="246"/>
      <c r="N21" s="331"/>
      <c r="O21" s="332"/>
      <c r="P21" s="333"/>
      <c r="Q21" s="313"/>
      <c r="R21" s="314"/>
      <c r="S21" s="314"/>
      <c r="T21" s="315"/>
      <c r="U21" s="6"/>
    </row>
    <row r="22" spans="1:21" ht="15" customHeight="1">
      <c r="A22" s="5"/>
      <c r="B22" s="247" t="s">
        <v>1</v>
      </c>
      <c r="C22" s="316" t="s">
        <v>28</v>
      </c>
      <c r="D22" s="317"/>
      <c r="E22" s="318"/>
      <c r="F22" s="307"/>
      <c r="G22" s="308"/>
      <c r="H22" s="308"/>
      <c r="I22" s="309"/>
      <c r="J22" s="6"/>
      <c r="K22" s="26"/>
      <c r="L22" s="5"/>
      <c r="M22" s="247" t="s">
        <v>1</v>
      </c>
      <c r="N22" s="316" t="s">
        <v>28</v>
      </c>
      <c r="O22" s="317"/>
      <c r="P22" s="318"/>
      <c r="Q22" s="307"/>
      <c r="R22" s="308"/>
      <c r="S22" s="308"/>
      <c r="T22" s="309"/>
      <c r="U22" s="6"/>
    </row>
    <row r="23" spans="1:21" ht="15" customHeight="1">
      <c r="A23" s="5"/>
      <c r="B23" s="247"/>
      <c r="C23" s="319"/>
      <c r="D23" s="320"/>
      <c r="E23" s="321"/>
      <c r="F23" s="310"/>
      <c r="G23" s="311"/>
      <c r="H23" s="311"/>
      <c r="I23" s="312"/>
      <c r="J23" s="6"/>
      <c r="K23" s="26"/>
      <c r="L23" s="5"/>
      <c r="M23" s="247"/>
      <c r="N23" s="319"/>
      <c r="O23" s="320"/>
      <c r="P23" s="321"/>
      <c r="Q23" s="310"/>
      <c r="R23" s="311"/>
      <c r="S23" s="311"/>
      <c r="T23" s="312"/>
      <c r="U23" s="6"/>
    </row>
    <row r="24" spans="1:21" ht="15" customHeight="1">
      <c r="A24" s="5"/>
      <c r="B24" s="247"/>
      <c r="C24" s="322"/>
      <c r="D24" s="323"/>
      <c r="E24" s="324"/>
      <c r="F24" s="313"/>
      <c r="G24" s="314"/>
      <c r="H24" s="314"/>
      <c r="I24" s="315"/>
      <c r="J24" s="6"/>
      <c r="K24" s="26"/>
      <c r="L24" s="5"/>
      <c r="M24" s="247"/>
      <c r="N24" s="322"/>
      <c r="O24" s="323"/>
      <c r="P24" s="324"/>
      <c r="Q24" s="313"/>
      <c r="R24" s="314"/>
      <c r="S24" s="314"/>
      <c r="T24" s="315"/>
      <c r="U24" s="6"/>
    </row>
    <row r="25" spans="1:21" ht="15" customHeight="1">
      <c r="A25" s="5"/>
      <c r="B25" s="246">
        <v>4</v>
      </c>
      <c r="C25" s="316" t="s">
        <v>29</v>
      </c>
      <c r="D25" s="317"/>
      <c r="E25" s="318"/>
      <c r="F25" s="307"/>
      <c r="G25" s="308"/>
      <c r="H25" s="308"/>
      <c r="I25" s="309"/>
      <c r="J25" s="6"/>
      <c r="K25" s="26"/>
      <c r="L25" s="5"/>
      <c r="M25" s="246">
        <v>4</v>
      </c>
      <c r="N25" s="316" t="s">
        <v>29</v>
      </c>
      <c r="O25" s="317"/>
      <c r="P25" s="318"/>
      <c r="Q25" s="307"/>
      <c r="R25" s="308"/>
      <c r="S25" s="308"/>
      <c r="T25" s="309"/>
      <c r="U25" s="6"/>
    </row>
    <row r="26" spans="1:21" ht="15" customHeight="1">
      <c r="A26" s="5"/>
      <c r="B26" s="246"/>
      <c r="C26" s="319"/>
      <c r="D26" s="320"/>
      <c r="E26" s="321"/>
      <c r="F26" s="310"/>
      <c r="G26" s="311"/>
      <c r="H26" s="311"/>
      <c r="I26" s="312"/>
      <c r="J26" s="6"/>
      <c r="K26" s="26"/>
      <c r="L26" s="5"/>
      <c r="M26" s="246"/>
      <c r="N26" s="319"/>
      <c r="O26" s="320"/>
      <c r="P26" s="321"/>
      <c r="Q26" s="310"/>
      <c r="R26" s="311"/>
      <c r="S26" s="311"/>
      <c r="T26" s="312"/>
      <c r="U26" s="6"/>
    </row>
    <row r="27" spans="1:21" ht="15" customHeight="1">
      <c r="A27" s="5"/>
      <c r="B27" s="246"/>
      <c r="C27" s="322"/>
      <c r="D27" s="323"/>
      <c r="E27" s="324"/>
      <c r="F27" s="313"/>
      <c r="G27" s="314"/>
      <c r="H27" s="314"/>
      <c r="I27" s="315"/>
      <c r="J27" s="6"/>
      <c r="K27" s="26"/>
      <c r="L27" s="5"/>
      <c r="M27" s="246"/>
      <c r="N27" s="322"/>
      <c r="O27" s="323"/>
      <c r="P27" s="324"/>
      <c r="Q27" s="313"/>
      <c r="R27" s="314"/>
      <c r="S27" s="314"/>
      <c r="T27" s="315"/>
      <c r="U27" s="6"/>
    </row>
    <row r="28" spans="1:21" ht="15" customHeight="1">
      <c r="A28" s="5"/>
      <c r="B28" s="247" t="s">
        <v>2</v>
      </c>
      <c r="C28" s="316" t="s">
        <v>30</v>
      </c>
      <c r="D28" s="317"/>
      <c r="E28" s="318"/>
      <c r="F28" s="307"/>
      <c r="G28" s="308"/>
      <c r="H28" s="308"/>
      <c r="I28" s="309"/>
      <c r="J28" s="6"/>
      <c r="K28" s="26"/>
      <c r="L28" s="5"/>
      <c r="M28" s="247" t="s">
        <v>2</v>
      </c>
      <c r="N28" s="316" t="s">
        <v>30</v>
      </c>
      <c r="O28" s="317"/>
      <c r="P28" s="318"/>
      <c r="Q28" s="307"/>
      <c r="R28" s="308"/>
      <c r="S28" s="308"/>
      <c r="T28" s="309"/>
      <c r="U28" s="6"/>
    </row>
    <row r="29" spans="1:21" ht="15" customHeight="1">
      <c r="A29" s="5"/>
      <c r="B29" s="247"/>
      <c r="C29" s="319"/>
      <c r="D29" s="320"/>
      <c r="E29" s="321"/>
      <c r="F29" s="310"/>
      <c r="G29" s="311"/>
      <c r="H29" s="311"/>
      <c r="I29" s="312"/>
      <c r="J29" s="6"/>
      <c r="K29" s="26"/>
      <c r="L29" s="5"/>
      <c r="M29" s="247"/>
      <c r="N29" s="319"/>
      <c r="O29" s="320"/>
      <c r="P29" s="321"/>
      <c r="Q29" s="310"/>
      <c r="R29" s="311"/>
      <c r="S29" s="311"/>
      <c r="T29" s="312"/>
      <c r="U29" s="6"/>
    </row>
    <row r="30" spans="1:21" ht="15" customHeight="1">
      <c r="A30" s="5"/>
      <c r="B30" s="247"/>
      <c r="C30" s="322"/>
      <c r="D30" s="323"/>
      <c r="E30" s="324"/>
      <c r="F30" s="313"/>
      <c r="G30" s="314"/>
      <c r="H30" s="314"/>
      <c r="I30" s="315"/>
      <c r="J30" s="6"/>
      <c r="K30" s="26"/>
      <c r="L30" s="5"/>
      <c r="M30" s="247"/>
      <c r="N30" s="322"/>
      <c r="O30" s="323"/>
      <c r="P30" s="324"/>
      <c r="Q30" s="313"/>
      <c r="R30" s="314"/>
      <c r="S30" s="314"/>
      <c r="T30" s="315"/>
      <c r="U30" s="6"/>
    </row>
    <row r="31" spans="1:21">
      <c r="A31" s="5"/>
      <c r="B31" s="110"/>
      <c r="C31" s="99"/>
      <c r="D31" s="99"/>
      <c r="E31" s="99"/>
      <c r="F31" s="110"/>
      <c r="G31" s="110"/>
      <c r="H31" s="103"/>
      <c r="I31" s="103"/>
      <c r="J31" s="6"/>
      <c r="K31" s="26"/>
      <c r="L31" s="5"/>
      <c r="M31" s="110"/>
      <c r="N31" s="99"/>
      <c r="O31" s="99"/>
      <c r="P31" s="99"/>
      <c r="Q31" s="110"/>
      <c r="R31" s="110"/>
      <c r="S31" s="103"/>
      <c r="T31" s="103"/>
      <c r="U31" s="6"/>
    </row>
    <row r="32" spans="1:21">
      <c r="A32" s="5"/>
      <c r="B32" s="305" t="s">
        <v>31</v>
      </c>
      <c r="C32" s="305"/>
      <c r="D32" s="305"/>
      <c r="E32" s="49"/>
      <c r="F32" s="49"/>
      <c r="G32" s="306" t="s">
        <v>32</v>
      </c>
      <c r="H32" s="306"/>
      <c r="I32" s="103"/>
      <c r="J32" s="6"/>
      <c r="K32" s="26"/>
      <c r="L32" s="5"/>
      <c r="M32" s="305" t="s">
        <v>31</v>
      </c>
      <c r="N32" s="305"/>
      <c r="O32" s="305"/>
      <c r="P32" s="49"/>
      <c r="Q32" s="49"/>
      <c r="R32" s="306" t="s">
        <v>32</v>
      </c>
      <c r="S32" s="306"/>
      <c r="T32" s="103"/>
      <c r="U32" s="6"/>
    </row>
    <row r="33" spans="1:21">
      <c r="A33" s="5"/>
      <c r="B33" s="48"/>
      <c r="C33" s="48"/>
      <c r="D33" s="48"/>
      <c r="E33" s="49"/>
      <c r="F33" s="49"/>
      <c r="G33" s="48"/>
      <c r="H33" s="48"/>
      <c r="I33" s="8"/>
      <c r="J33" s="6"/>
      <c r="K33" s="26"/>
      <c r="L33" s="5"/>
      <c r="M33" s="48"/>
      <c r="N33" s="48"/>
      <c r="O33" s="48"/>
      <c r="P33" s="49"/>
      <c r="Q33" s="49"/>
      <c r="R33" s="48"/>
      <c r="S33" s="48"/>
      <c r="T33" s="8"/>
      <c r="U33" s="6"/>
    </row>
    <row r="34" spans="1:21">
      <c r="A34" s="5"/>
      <c r="B34" s="49" t="s">
        <v>33</v>
      </c>
      <c r="C34" s="49"/>
      <c r="D34" s="49"/>
      <c r="E34" s="48"/>
      <c r="F34" s="48"/>
      <c r="G34" s="306" t="s">
        <v>32</v>
      </c>
      <c r="H34" s="306"/>
      <c r="I34" s="18"/>
      <c r="J34" s="6"/>
      <c r="K34" s="26"/>
      <c r="L34" s="5"/>
      <c r="M34" s="49" t="s">
        <v>33</v>
      </c>
      <c r="N34" s="49"/>
      <c r="O34" s="49"/>
      <c r="P34" s="48"/>
      <c r="Q34" s="48"/>
      <c r="R34" s="306" t="s">
        <v>32</v>
      </c>
      <c r="S34" s="306"/>
      <c r="T34" s="18"/>
      <c r="U34" s="6"/>
    </row>
    <row r="35" spans="1:21">
      <c r="A35" s="5"/>
      <c r="B35" s="49"/>
      <c r="C35" s="49"/>
      <c r="D35" s="49"/>
      <c r="E35" s="48"/>
      <c r="F35" s="48"/>
      <c r="G35" s="109"/>
      <c r="H35" s="109"/>
      <c r="I35" s="18"/>
      <c r="J35" s="6"/>
      <c r="K35" s="26"/>
      <c r="L35" s="5"/>
      <c r="M35" s="49"/>
      <c r="N35" s="49"/>
      <c r="O35" s="49"/>
      <c r="P35" s="48"/>
      <c r="Q35" s="48"/>
      <c r="R35" s="109"/>
      <c r="S35" s="109"/>
      <c r="T35" s="18"/>
      <c r="U35" s="6"/>
    </row>
    <row r="36" spans="1:21">
      <c r="A36" s="5"/>
      <c r="B36" s="108"/>
      <c r="C36" s="304" t="s">
        <v>3</v>
      </c>
      <c r="D36" s="304"/>
      <c r="E36" s="304"/>
      <c r="F36" s="19"/>
      <c r="G36" s="304" t="s">
        <v>17</v>
      </c>
      <c r="H36" s="304"/>
      <c r="I36" s="18"/>
      <c r="J36" s="6"/>
      <c r="K36" s="26"/>
      <c r="L36" s="5"/>
      <c r="M36" s="108"/>
      <c r="N36" s="304" t="s">
        <v>3</v>
      </c>
      <c r="O36" s="304"/>
      <c r="P36" s="304"/>
      <c r="Q36" s="19"/>
      <c r="R36" s="304" t="s">
        <v>17</v>
      </c>
      <c r="S36" s="304"/>
      <c r="T36" s="18"/>
      <c r="U36" s="6"/>
    </row>
    <row r="37" spans="1:21" ht="13.5" thickBot="1">
      <c r="A37" s="20"/>
      <c r="B37" s="51"/>
      <c r="C37" s="51"/>
      <c r="D37" s="51"/>
      <c r="E37" s="21"/>
      <c r="F37" s="21"/>
      <c r="G37" s="51"/>
      <c r="H37" s="51"/>
      <c r="I37" s="51"/>
      <c r="J37" s="22"/>
      <c r="K37" s="27"/>
      <c r="L37" s="20"/>
      <c r="M37" s="51"/>
      <c r="N37" s="51"/>
      <c r="O37" s="51"/>
      <c r="P37" s="21"/>
      <c r="Q37" s="21"/>
      <c r="R37" s="51"/>
      <c r="S37" s="51"/>
      <c r="T37" s="51"/>
      <c r="U37" s="22"/>
    </row>
  </sheetData>
  <mergeCells count="62">
    <mergeCell ref="B1:I1"/>
    <mergeCell ref="M1:T1"/>
    <mergeCell ref="B2:I2"/>
    <mergeCell ref="M2:T2"/>
    <mergeCell ref="B3:I3"/>
    <mergeCell ref="M3:T3"/>
    <mergeCell ref="B4:I6"/>
    <mergeCell ref="M4:T6"/>
    <mergeCell ref="B7:I7"/>
    <mergeCell ref="M7:T7"/>
    <mergeCell ref="C8:H8"/>
    <mergeCell ref="N8:S8"/>
    <mergeCell ref="B14:B15"/>
    <mergeCell ref="C14:E15"/>
    <mergeCell ref="F14:I15"/>
    <mergeCell ref="M14:M15"/>
    <mergeCell ref="N14:P15"/>
    <mergeCell ref="Q16:T18"/>
    <mergeCell ref="C10:E11"/>
    <mergeCell ref="G10:I11"/>
    <mergeCell ref="N10:P11"/>
    <mergeCell ref="R10:T11"/>
    <mergeCell ref="Q14:T15"/>
    <mergeCell ref="B16:B18"/>
    <mergeCell ref="C16:E18"/>
    <mergeCell ref="F16:I18"/>
    <mergeCell ref="M16:M18"/>
    <mergeCell ref="N16:P18"/>
    <mergeCell ref="Q22:T24"/>
    <mergeCell ref="B19:B21"/>
    <mergeCell ref="C19:E21"/>
    <mergeCell ref="F19:I21"/>
    <mergeCell ref="M19:M21"/>
    <mergeCell ref="N19:P21"/>
    <mergeCell ref="Q19:T21"/>
    <mergeCell ref="B22:B24"/>
    <mergeCell ref="C22:E24"/>
    <mergeCell ref="F22:I24"/>
    <mergeCell ref="M22:M24"/>
    <mergeCell ref="N22:P24"/>
    <mergeCell ref="Q28:T30"/>
    <mergeCell ref="B25:B27"/>
    <mergeCell ref="C25:E27"/>
    <mergeCell ref="F25:I27"/>
    <mergeCell ref="M25:M27"/>
    <mergeCell ref="N25:P27"/>
    <mergeCell ref="Q25:T27"/>
    <mergeCell ref="B28:B30"/>
    <mergeCell ref="C28:E30"/>
    <mergeCell ref="F28:I30"/>
    <mergeCell ref="M28:M30"/>
    <mergeCell ref="N28:P30"/>
    <mergeCell ref="C36:E36"/>
    <mergeCell ref="G36:H36"/>
    <mergeCell ref="N36:P36"/>
    <mergeCell ref="R36:S36"/>
    <mergeCell ref="B32:D32"/>
    <mergeCell ref="G32:H32"/>
    <mergeCell ref="M32:O32"/>
    <mergeCell ref="R32:S32"/>
    <mergeCell ref="G34:H34"/>
    <mergeCell ref="R34:S34"/>
  </mergeCells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104" orientation="landscape" r:id="rId1"/>
  <headerFooter alignWithMargins="0"/>
  <colBreaks count="1" manualBreakCount="1">
    <brk id="21" max="38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W34"/>
  <sheetViews>
    <sheetView view="pageBreakPreview" zoomScale="85" zoomScaleNormal="100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16384" width="8" style="4"/>
  </cols>
  <sheetData>
    <row r="1" spans="1:23" ht="12.75" customHeight="1">
      <c r="A1" s="47"/>
      <c r="B1" s="347" t="s">
        <v>40</v>
      </c>
      <c r="C1" s="347"/>
      <c r="D1" s="347"/>
      <c r="E1" s="347"/>
      <c r="F1" s="347"/>
      <c r="G1" s="347"/>
      <c r="H1" s="347"/>
      <c r="I1" s="347"/>
      <c r="J1" s="347"/>
      <c r="K1" s="3"/>
      <c r="L1" s="2"/>
      <c r="M1" s="1"/>
      <c r="N1" s="347" t="s">
        <v>40</v>
      </c>
      <c r="O1" s="347"/>
      <c r="P1" s="347"/>
      <c r="Q1" s="347"/>
      <c r="R1" s="347"/>
      <c r="S1" s="347"/>
      <c r="T1" s="347"/>
      <c r="U1" s="347"/>
      <c r="V1" s="347"/>
      <c r="W1" s="3"/>
    </row>
    <row r="2" spans="1:23" ht="12.75" customHeight="1">
      <c r="A2" s="5"/>
      <c r="B2" s="261" t="s">
        <v>16</v>
      </c>
      <c r="C2" s="261"/>
      <c r="D2" s="261"/>
      <c r="E2" s="261"/>
      <c r="F2" s="261"/>
      <c r="G2" s="261"/>
      <c r="H2" s="261"/>
      <c r="I2" s="261"/>
      <c r="J2" s="261"/>
      <c r="K2" s="6"/>
      <c r="L2" s="26"/>
      <c r="M2" s="5"/>
      <c r="N2" s="261" t="s">
        <v>16</v>
      </c>
      <c r="O2" s="261"/>
      <c r="P2" s="261"/>
      <c r="Q2" s="261"/>
      <c r="R2" s="261"/>
      <c r="S2" s="261"/>
      <c r="T2" s="261"/>
      <c r="U2" s="261"/>
      <c r="V2" s="261"/>
      <c r="W2" s="6"/>
    </row>
    <row r="3" spans="1:23" ht="12.75" customHeight="1">
      <c r="A3" s="5"/>
      <c r="B3" s="254" t="s">
        <v>99</v>
      </c>
      <c r="C3" s="254"/>
      <c r="D3" s="254"/>
      <c r="E3" s="254"/>
      <c r="F3" s="254"/>
      <c r="G3" s="254"/>
      <c r="H3" s="254"/>
      <c r="I3" s="254"/>
      <c r="J3" s="254"/>
      <c r="K3" s="6"/>
      <c r="L3" s="26"/>
      <c r="M3" s="5"/>
      <c r="N3" s="254" t="s">
        <v>99</v>
      </c>
      <c r="O3" s="254"/>
      <c r="P3" s="254"/>
      <c r="Q3" s="254"/>
      <c r="R3" s="254"/>
      <c r="S3" s="254"/>
      <c r="T3" s="254"/>
      <c r="U3" s="254"/>
      <c r="V3" s="254"/>
      <c r="W3" s="6"/>
    </row>
    <row r="4" spans="1:23" ht="12.75" customHeight="1">
      <c r="A4" s="5"/>
      <c r="B4" s="254"/>
      <c r="C4" s="254"/>
      <c r="D4" s="254"/>
      <c r="E4" s="254"/>
      <c r="F4" s="254"/>
      <c r="G4" s="254"/>
      <c r="H4" s="254"/>
      <c r="I4" s="254"/>
      <c r="J4" s="254"/>
      <c r="K4" s="6"/>
      <c r="L4" s="26"/>
      <c r="M4" s="5"/>
      <c r="N4" s="254"/>
      <c r="O4" s="254"/>
      <c r="P4" s="254"/>
      <c r="Q4" s="254"/>
      <c r="R4" s="254"/>
      <c r="S4" s="254"/>
      <c r="T4" s="254"/>
      <c r="U4" s="254"/>
      <c r="V4" s="254"/>
      <c r="W4" s="6"/>
    </row>
    <row r="5" spans="1:23" ht="12.75" customHeight="1">
      <c r="A5" s="5"/>
      <c r="B5" s="254"/>
      <c r="C5" s="254"/>
      <c r="D5" s="254"/>
      <c r="E5" s="254"/>
      <c r="F5" s="254"/>
      <c r="G5" s="254"/>
      <c r="H5" s="254"/>
      <c r="I5" s="254"/>
      <c r="J5" s="254"/>
      <c r="K5" s="6"/>
      <c r="L5" s="26"/>
      <c r="M5" s="5"/>
      <c r="N5" s="254"/>
      <c r="O5" s="254"/>
      <c r="P5" s="254"/>
      <c r="Q5" s="254"/>
      <c r="R5" s="254"/>
      <c r="S5" s="254"/>
      <c r="T5" s="254"/>
      <c r="U5" s="254"/>
      <c r="V5" s="254"/>
      <c r="W5" s="6"/>
    </row>
    <row r="6" spans="1:23" ht="12.75" customHeight="1">
      <c r="A6" s="5"/>
      <c r="B6" s="8"/>
      <c r="C6" s="255" t="s">
        <v>5</v>
      </c>
      <c r="D6" s="255"/>
      <c r="E6" s="255"/>
      <c r="F6" s="255"/>
      <c r="G6" s="255"/>
      <c r="H6" s="255"/>
      <c r="I6" s="255"/>
      <c r="J6" s="8"/>
      <c r="K6" s="6"/>
      <c r="L6" s="26"/>
      <c r="M6" s="5"/>
      <c r="N6" s="8"/>
      <c r="O6" s="255" t="s">
        <v>5</v>
      </c>
      <c r="P6" s="255"/>
      <c r="Q6" s="255"/>
      <c r="R6" s="255"/>
      <c r="S6" s="255"/>
      <c r="T6" s="255"/>
      <c r="U6" s="255"/>
      <c r="V6" s="8"/>
      <c r="W6" s="6"/>
    </row>
    <row r="7" spans="1:23">
      <c r="A7" s="5"/>
      <c r="B7" s="8"/>
      <c r="C7" s="8"/>
      <c r="D7" s="8"/>
      <c r="E7" s="8"/>
      <c r="F7" s="8"/>
      <c r="G7" s="8"/>
      <c r="H7" s="8"/>
      <c r="I7" s="8"/>
      <c r="J7" s="8"/>
      <c r="K7" s="6"/>
      <c r="L7" s="26"/>
      <c r="M7" s="5"/>
      <c r="N7" s="8"/>
      <c r="O7" s="8"/>
      <c r="P7" s="8"/>
      <c r="Q7" s="8"/>
      <c r="R7" s="8"/>
      <c r="S7" s="8"/>
      <c r="T7" s="8"/>
      <c r="U7" s="8"/>
      <c r="V7" s="8"/>
      <c r="W7" s="6"/>
    </row>
    <row r="8" spans="1:23" ht="14.25" customHeight="1">
      <c r="A8" s="256" t="s">
        <v>6</v>
      </c>
      <c r="B8" s="259"/>
      <c r="C8" s="28"/>
      <c r="D8" s="258" t="s">
        <v>7</v>
      </c>
      <c r="E8" s="259"/>
      <c r="F8" s="259"/>
      <c r="G8" s="29"/>
      <c r="H8" s="9" t="s">
        <v>8</v>
      </c>
      <c r="I8" s="28"/>
      <c r="J8" s="10"/>
      <c r="K8" s="6"/>
      <c r="L8" s="26"/>
      <c r="M8" s="256" t="s">
        <v>6</v>
      </c>
      <c r="N8" s="259"/>
      <c r="O8" s="28"/>
      <c r="P8" s="258" t="s">
        <v>7</v>
      </c>
      <c r="Q8" s="259"/>
      <c r="R8" s="259"/>
      <c r="S8" s="29"/>
      <c r="T8" s="9" t="s">
        <v>8</v>
      </c>
      <c r="U8" s="28"/>
      <c r="V8" s="10"/>
      <c r="W8" s="6"/>
    </row>
    <row r="9" spans="1:23">
      <c r="A9" s="5"/>
      <c r="B9" s="8"/>
      <c r="C9" s="24"/>
      <c r="D9" s="8"/>
      <c r="E9" s="8"/>
      <c r="F9" s="8"/>
      <c r="G9" s="8"/>
      <c r="H9" s="8"/>
      <c r="I9" s="8"/>
      <c r="J9" s="8"/>
      <c r="K9" s="6"/>
      <c r="L9" s="26"/>
      <c r="M9" s="5"/>
      <c r="N9" s="8"/>
      <c r="O9" s="24"/>
      <c r="P9" s="8"/>
      <c r="Q9" s="8"/>
      <c r="R9" s="8"/>
      <c r="S9" s="8"/>
      <c r="T9" s="8"/>
      <c r="U9" s="8"/>
      <c r="V9" s="8"/>
      <c r="W9" s="6"/>
    </row>
    <row r="10" spans="1:23" ht="14.25" customHeight="1">
      <c r="A10" s="11" t="s">
        <v>9</v>
      </c>
      <c r="B10" s="12"/>
      <c r="C10" s="29"/>
      <c r="D10" s="242" t="s">
        <v>10</v>
      </c>
      <c r="E10" s="243"/>
      <c r="F10" s="243"/>
      <c r="G10" s="56"/>
      <c r="H10" s="9"/>
      <c r="I10" s="12"/>
      <c r="J10" s="23"/>
      <c r="K10" s="6"/>
      <c r="L10" s="26"/>
      <c r="M10" s="11" t="s">
        <v>9</v>
      </c>
      <c r="N10" s="12"/>
      <c r="O10" s="29"/>
      <c r="P10" s="242" t="s">
        <v>10</v>
      </c>
      <c r="Q10" s="243"/>
      <c r="R10" s="243"/>
      <c r="S10" s="56"/>
      <c r="T10" s="9"/>
      <c r="U10" s="12"/>
      <c r="V10" s="23"/>
      <c r="W10" s="6"/>
    </row>
    <row r="11" spans="1:23">
      <c r="A11" s="5"/>
      <c r="B11" s="12"/>
      <c r="C11" s="13"/>
      <c r="D11" s="14"/>
      <c r="E11" s="97"/>
      <c r="F11" s="97"/>
      <c r="G11" s="10"/>
      <c r="H11" s="97"/>
      <c r="I11" s="97"/>
      <c r="J11" s="16"/>
      <c r="K11" s="6"/>
      <c r="L11" s="26"/>
      <c r="M11" s="5"/>
      <c r="N11" s="12"/>
      <c r="O11" s="13"/>
      <c r="P11" s="14"/>
      <c r="Q11" s="97"/>
      <c r="R11" s="97"/>
      <c r="S11" s="10"/>
      <c r="T11" s="97"/>
      <c r="U11" s="97"/>
      <c r="V11" s="16"/>
      <c r="W11" s="6"/>
    </row>
    <row r="12" spans="1:23" ht="12.75" customHeight="1">
      <c r="A12" s="5"/>
      <c r="B12" s="251" t="s">
        <v>0</v>
      </c>
      <c r="C12" s="252"/>
      <c r="D12" s="252"/>
      <c r="E12" s="252"/>
      <c r="F12" s="252"/>
      <c r="G12" s="248" t="s">
        <v>11</v>
      </c>
      <c r="H12" s="249" t="s">
        <v>12</v>
      </c>
      <c r="I12" s="248" t="s">
        <v>4</v>
      </c>
      <c r="J12" s="248"/>
      <c r="K12" s="6"/>
      <c r="L12" s="26"/>
      <c r="M12" s="5"/>
      <c r="N12" s="251" t="s">
        <v>0</v>
      </c>
      <c r="O12" s="252"/>
      <c r="P12" s="252"/>
      <c r="Q12" s="252"/>
      <c r="R12" s="252"/>
      <c r="S12" s="248" t="s">
        <v>11</v>
      </c>
      <c r="T12" s="249" t="s">
        <v>12</v>
      </c>
      <c r="U12" s="248" t="s">
        <v>4</v>
      </c>
      <c r="V12" s="248"/>
      <c r="W12" s="6"/>
    </row>
    <row r="13" spans="1:23">
      <c r="A13" s="5"/>
      <c r="B13" s="251"/>
      <c r="C13" s="252"/>
      <c r="D13" s="252"/>
      <c r="E13" s="252"/>
      <c r="F13" s="252"/>
      <c r="G13" s="248"/>
      <c r="H13" s="250"/>
      <c r="I13" s="248"/>
      <c r="J13" s="248"/>
      <c r="K13" s="6"/>
      <c r="L13" s="26"/>
      <c r="M13" s="5"/>
      <c r="N13" s="251"/>
      <c r="O13" s="252"/>
      <c r="P13" s="252"/>
      <c r="Q13" s="252"/>
      <c r="R13" s="252"/>
      <c r="S13" s="248"/>
      <c r="T13" s="250"/>
      <c r="U13" s="248"/>
      <c r="V13" s="248"/>
      <c r="W13" s="6"/>
    </row>
    <row r="14" spans="1:23" ht="15" customHeight="1">
      <c r="A14" s="5"/>
      <c r="B14" s="246">
        <v>1</v>
      </c>
      <c r="C14" s="246"/>
      <c r="D14" s="253"/>
      <c r="E14" s="246"/>
      <c r="F14" s="246"/>
      <c r="G14" s="247"/>
      <c r="H14" s="96"/>
      <c r="I14" s="245"/>
      <c r="J14" s="245"/>
      <c r="K14" s="6"/>
      <c r="L14" s="26"/>
      <c r="M14" s="5"/>
      <c r="N14" s="246">
        <v>1</v>
      </c>
      <c r="O14" s="246"/>
      <c r="P14" s="253"/>
      <c r="Q14" s="246"/>
      <c r="R14" s="246"/>
      <c r="S14" s="247"/>
      <c r="T14" s="96"/>
      <c r="U14" s="245"/>
      <c r="V14" s="245"/>
      <c r="W14" s="6"/>
    </row>
    <row r="15" spans="1:23" ht="15" customHeight="1">
      <c r="A15" s="5"/>
      <c r="B15" s="246"/>
      <c r="C15" s="253"/>
      <c r="D15" s="253"/>
      <c r="E15" s="246"/>
      <c r="F15" s="246"/>
      <c r="G15" s="247"/>
      <c r="H15" s="96"/>
      <c r="I15" s="245"/>
      <c r="J15" s="245"/>
      <c r="K15" s="6"/>
      <c r="L15" s="26"/>
      <c r="M15" s="5"/>
      <c r="N15" s="246"/>
      <c r="O15" s="253"/>
      <c r="P15" s="253"/>
      <c r="Q15" s="246"/>
      <c r="R15" s="246"/>
      <c r="S15" s="247"/>
      <c r="T15" s="96"/>
      <c r="U15" s="245"/>
      <c r="V15" s="245"/>
      <c r="W15" s="6"/>
    </row>
    <row r="16" spans="1:23" ht="15" customHeight="1">
      <c r="A16" s="5"/>
      <c r="B16" s="246"/>
      <c r="C16" s="253"/>
      <c r="D16" s="253"/>
      <c r="E16" s="246"/>
      <c r="F16" s="246"/>
      <c r="G16" s="247"/>
      <c r="H16" s="96"/>
      <c r="I16" s="245"/>
      <c r="J16" s="245"/>
      <c r="K16" s="6"/>
      <c r="L16" s="26"/>
      <c r="M16" s="5"/>
      <c r="N16" s="246"/>
      <c r="O16" s="253"/>
      <c r="P16" s="253"/>
      <c r="Q16" s="246"/>
      <c r="R16" s="246"/>
      <c r="S16" s="247"/>
      <c r="T16" s="96"/>
      <c r="U16" s="245"/>
      <c r="V16" s="245"/>
      <c r="W16" s="6"/>
    </row>
    <row r="17" spans="1:23" ht="15" customHeight="1">
      <c r="A17" s="5"/>
      <c r="B17" s="246">
        <v>2</v>
      </c>
      <c r="C17" s="246"/>
      <c r="D17" s="246"/>
      <c r="E17" s="246"/>
      <c r="F17" s="246"/>
      <c r="G17" s="247"/>
      <c r="H17" s="96"/>
      <c r="I17" s="245"/>
      <c r="J17" s="245"/>
      <c r="K17" s="6"/>
      <c r="L17" s="26"/>
      <c r="M17" s="5"/>
      <c r="N17" s="246">
        <v>2</v>
      </c>
      <c r="O17" s="246"/>
      <c r="P17" s="246"/>
      <c r="Q17" s="246"/>
      <c r="R17" s="246"/>
      <c r="S17" s="247"/>
      <c r="T17" s="96"/>
      <c r="U17" s="245"/>
      <c r="V17" s="245"/>
      <c r="W17" s="6"/>
    </row>
    <row r="18" spans="1:23" ht="15" customHeight="1">
      <c r="A18" s="5"/>
      <c r="B18" s="246"/>
      <c r="C18" s="246"/>
      <c r="D18" s="246"/>
      <c r="E18" s="246"/>
      <c r="F18" s="246"/>
      <c r="G18" s="247"/>
      <c r="H18" s="96"/>
      <c r="I18" s="245"/>
      <c r="J18" s="245"/>
      <c r="K18" s="6"/>
      <c r="L18" s="26"/>
      <c r="M18" s="5"/>
      <c r="N18" s="246"/>
      <c r="O18" s="246"/>
      <c r="P18" s="246"/>
      <c r="Q18" s="246"/>
      <c r="R18" s="246"/>
      <c r="S18" s="247"/>
      <c r="T18" s="96"/>
      <c r="U18" s="245"/>
      <c r="V18" s="245"/>
      <c r="W18" s="6"/>
    </row>
    <row r="19" spans="1:23" ht="15" customHeight="1">
      <c r="A19" s="5"/>
      <c r="B19" s="246"/>
      <c r="C19" s="246"/>
      <c r="D19" s="246"/>
      <c r="E19" s="246"/>
      <c r="F19" s="246"/>
      <c r="G19" s="247"/>
      <c r="H19" s="96"/>
      <c r="I19" s="245"/>
      <c r="J19" s="245"/>
      <c r="K19" s="6"/>
      <c r="L19" s="26"/>
      <c r="M19" s="5"/>
      <c r="N19" s="246"/>
      <c r="O19" s="246"/>
      <c r="P19" s="246"/>
      <c r="Q19" s="246"/>
      <c r="R19" s="246"/>
      <c r="S19" s="247"/>
      <c r="T19" s="96"/>
      <c r="U19" s="245"/>
      <c r="V19" s="245"/>
      <c r="W19" s="6"/>
    </row>
    <row r="20" spans="1:23" ht="15" customHeight="1">
      <c r="A20" s="5"/>
      <c r="B20" s="247" t="s">
        <v>1</v>
      </c>
      <c r="C20" s="264"/>
      <c r="D20" s="264"/>
      <c r="E20" s="264"/>
      <c r="F20" s="264"/>
      <c r="G20" s="247"/>
      <c r="H20" s="96"/>
      <c r="I20" s="245"/>
      <c r="J20" s="245"/>
      <c r="K20" s="6"/>
      <c r="L20" s="26"/>
      <c r="M20" s="5"/>
      <c r="N20" s="247" t="s">
        <v>1</v>
      </c>
      <c r="O20" s="264"/>
      <c r="P20" s="264"/>
      <c r="Q20" s="264"/>
      <c r="R20" s="264"/>
      <c r="S20" s="247"/>
      <c r="T20" s="96"/>
      <c r="U20" s="245"/>
      <c r="V20" s="245"/>
      <c r="W20" s="6"/>
    </row>
    <row r="21" spans="1:23" ht="15" customHeight="1">
      <c r="A21" s="5"/>
      <c r="B21" s="247"/>
      <c r="C21" s="264"/>
      <c r="D21" s="264"/>
      <c r="E21" s="264"/>
      <c r="F21" s="264"/>
      <c r="G21" s="247"/>
      <c r="H21" s="96"/>
      <c r="I21" s="245"/>
      <c r="J21" s="245"/>
      <c r="K21" s="6"/>
      <c r="L21" s="26"/>
      <c r="M21" s="5"/>
      <c r="N21" s="247"/>
      <c r="O21" s="264"/>
      <c r="P21" s="264"/>
      <c r="Q21" s="264"/>
      <c r="R21" s="264"/>
      <c r="S21" s="247"/>
      <c r="T21" s="96"/>
      <c r="U21" s="245"/>
      <c r="V21" s="245"/>
      <c r="W21" s="6"/>
    </row>
    <row r="22" spans="1:23" ht="15" customHeight="1">
      <c r="A22" s="5"/>
      <c r="B22" s="247"/>
      <c r="C22" s="264"/>
      <c r="D22" s="264"/>
      <c r="E22" s="264"/>
      <c r="F22" s="264"/>
      <c r="G22" s="247"/>
      <c r="H22" s="96"/>
      <c r="I22" s="245"/>
      <c r="J22" s="245"/>
      <c r="K22" s="6"/>
      <c r="L22" s="26"/>
      <c r="M22" s="5"/>
      <c r="N22" s="247"/>
      <c r="O22" s="264"/>
      <c r="P22" s="264"/>
      <c r="Q22" s="264"/>
      <c r="R22" s="264"/>
      <c r="S22" s="247"/>
      <c r="T22" s="96"/>
      <c r="U22" s="245"/>
      <c r="V22" s="245"/>
      <c r="W22" s="6"/>
    </row>
    <row r="23" spans="1:23" ht="15" customHeight="1">
      <c r="A23" s="5"/>
      <c r="B23" s="246">
        <v>4</v>
      </c>
      <c r="C23" s="264"/>
      <c r="D23" s="264"/>
      <c r="E23" s="264"/>
      <c r="F23" s="264"/>
      <c r="G23" s="247"/>
      <c r="H23" s="96"/>
      <c r="I23" s="245"/>
      <c r="J23" s="245"/>
      <c r="K23" s="6"/>
      <c r="L23" s="26"/>
      <c r="M23" s="5"/>
      <c r="N23" s="246">
        <v>4</v>
      </c>
      <c r="O23" s="264"/>
      <c r="P23" s="264"/>
      <c r="Q23" s="264"/>
      <c r="R23" s="264"/>
      <c r="S23" s="247"/>
      <c r="T23" s="96"/>
      <c r="U23" s="245"/>
      <c r="V23" s="245"/>
      <c r="W23" s="6"/>
    </row>
    <row r="24" spans="1:23" ht="15" customHeight="1">
      <c r="A24" s="5"/>
      <c r="B24" s="246"/>
      <c r="C24" s="264"/>
      <c r="D24" s="264"/>
      <c r="E24" s="264"/>
      <c r="F24" s="264"/>
      <c r="G24" s="247"/>
      <c r="H24" s="96"/>
      <c r="I24" s="245"/>
      <c r="J24" s="245"/>
      <c r="K24" s="6"/>
      <c r="L24" s="26"/>
      <c r="M24" s="5"/>
      <c r="N24" s="246"/>
      <c r="O24" s="264"/>
      <c r="P24" s="264"/>
      <c r="Q24" s="264"/>
      <c r="R24" s="264"/>
      <c r="S24" s="247"/>
      <c r="T24" s="96"/>
      <c r="U24" s="245"/>
      <c r="V24" s="245"/>
      <c r="W24" s="6"/>
    </row>
    <row r="25" spans="1:23" ht="15" customHeight="1">
      <c r="A25" s="5"/>
      <c r="B25" s="246"/>
      <c r="C25" s="264"/>
      <c r="D25" s="264"/>
      <c r="E25" s="264"/>
      <c r="F25" s="264"/>
      <c r="G25" s="247"/>
      <c r="H25" s="96"/>
      <c r="I25" s="245"/>
      <c r="J25" s="245"/>
      <c r="K25" s="6"/>
      <c r="L25" s="26"/>
      <c r="M25" s="5"/>
      <c r="N25" s="246"/>
      <c r="O25" s="264"/>
      <c r="P25" s="264"/>
      <c r="Q25" s="264"/>
      <c r="R25" s="264"/>
      <c r="S25" s="247"/>
      <c r="T25" s="96"/>
      <c r="U25" s="245"/>
      <c r="V25" s="245"/>
      <c r="W25" s="6"/>
    </row>
    <row r="26" spans="1:23" ht="15" customHeight="1">
      <c r="A26" s="5"/>
      <c r="B26" s="247" t="s">
        <v>2</v>
      </c>
      <c r="C26" s="264"/>
      <c r="D26" s="264"/>
      <c r="E26" s="264"/>
      <c r="F26" s="264"/>
      <c r="G26" s="247"/>
      <c r="H26" s="96"/>
      <c r="I26" s="245"/>
      <c r="J26" s="245"/>
      <c r="K26" s="6"/>
      <c r="L26" s="26"/>
      <c r="M26" s="5"/>
      <c r="N26" s="247" t="s">
        <v>2</v>
      </c>
      <c r="O26" s="264"/>
      <c r="P26" s="264"/>
      <c r="Q26" s="264"/>
      <c r="R26" s="264"/>
      <c r="S26" s="247"/>
      <c r="T26" s="96"/>
      <c r="U26" s="245"/>
      <c r="V26" s="245"/>
      <c r="W26" s="6"/>
    </row>
    <row r="27" spans="1:23" ht="15" customHeight="1">
      <c r="A27" s="5"/>
      <c r="B27" s="247"/>
      <c r="C27" s="264"/>
      <c r="D27" s="264"/>
      <c r="E27" s="264"/>
      <c r="F27" s="264"/>
      <c r="G27" s="247"/>
      <c r="H27" s="96"/>
      <c r="I27" s="245"/>
      <c r="J27" s="245"/>
      <c r="K27" s="6"/>
      <c r="L27" s="26"/>
      <c r="M27" s="5"/>
      <c r="N27" s="247"/>
      <c r="O27" s="264"/>
      <c r="P27" s="264"/>
      <c r="Q27" s="264"/>
      <c r="R27" s="264"/>
      <c r="S27" s="247"/>
      <c r="T27" s="96"/>
      <c r="U27" s="245"/>
      <c r="V27" s="245"/>
      <c r="W27" s="6"/>
    </row>
    <row r="28" spans="1:23" ht="15" customHeight="1">
      <c r="A28" s="5"/>
      <c r="B28" s="247"/>
      <c r="C28" s="264"/>
      <c r="D28" s="264"/>
      <c r="E28" s="264"/>
      <c r="F28" s="264"/>
      <c r="G28" s="247"/>
      <c r="H28" s="96"/>
      <c r="I28" s="245"/>
      <c r="J28" s="245"/>
      <c r="K28" s="6"/>
      <c r="L28" s="26"/>
      <c r="M28" s="5"/>
      <c r="N28" s="247"/>
      <c r="O28" s="264"/>
      <c r="P28" s="264"/>
      <c r="Q28" s="264"/>
      <c r="R28" s="264"/>
      <c r="S28" s="247"/>
      <c r="T28" s="96"/>
      <c r="U28" s="245"/>
      <c r="V28" s="245"/>
      <c r="W28" s="6"/>
    </row>
    <row r="29" spans="1:23">
      <c r="A29" s="5"/>
      <c r="B29" s="8"/>
      <c r="C29" s="8"/>
      <c r="D29" s="8"/>
      <c r="E29" s="290"/>
      <c r="F29" s="291"/>
      <c r="G29" s="43"/>
      <c r="H29" s="25"/>
      <c r="I29" s="43"/>
      <c r="J29" s="43"/>
      <c r="K29" s="6"/>
      <c r="L29" s="26"/>
      <c r="M29" s="5"/>
      <c r="N29" s="8"/>
      <c r="O29" s="8"/>
      <c r="P29" s="8"/>
      <c r="Q29" s="290"/>
      <c r="R29" s="291"/>
      <c r="S29" s="43"/>
      <c r="T29" s="25"/>
      <c r="U29" s="43"/>
      <c r="V29" s="43"/>
      <c r="W29" s="6"/>
    </row>
    <row r="30" spans="1:23">
      <c r="A30" s="5"/>
      <c r="B30" s="8"/>
      <c r="C30" s="8"/>
      <c r="D30" s="8"/>
      <c r="E30" s="8"/>
      <c r="F30" s="8"/>
      <c r="G30" s="8"/>
      <c r="H30" s="8"/>
      <c r="I30" s="61"/>
      <c r="J30" s="8"/>
      <c r="K30" s="6"/>
      <c r="L30" s="26"/>
      <c r="M30" s="5"/>
      <c r="N30" s="8"/>
      <c r="O30" s="8"/>
      <c r="P30" s="8"/>
      <c r="Q30" s="8"/>
      <c r="R30" s="8"/>
      <c r="S30" s="8"/>
      <c r="T30" s="8"/>
      <c r="U30" s="8"/>
      <c r="V30" s="8"/>
      <c r="W30" s="6"/>
    </row>
    <row r="31" spans="1:23" ht="12.75" customHeight="1">
      <c r="A31" s="5"/>
      <c r="B31" s="8"/>
      <c r="C31" s="8"/>
      <c r="D31" s="8"/>
      <c r="E31" s="265"/>
      <c r="F31" s="266"/>
      <c r="G31" s="267"/>
      <c r="H31" s="8"/>
      <c r="I31" s="8"/>
      <c r="J31" s="271"/>
      <c r="K31" s="6"/>
      <c r="L31" s="26"/>
      <c r="M31" s="5"/>
      <c r="N31" s="8"/>
      <c r="O31" s="8"/>
      <c r="P31" s="8"/>
      <c r="Q31" s="265"/>
      <c r="R31" s="266"/>
      <c r="S31" s="267"/>
      <c r="T31" s="8"/>
      <c r="U31" s="8"/>
      <c r="V31" s="271"/>
      <c r="W31" s="6"/>
    </row>
    <row r="32" spans="1:23" ht="12.75" customHeight="1">
      <c r="A32" s="5"/>
      <c r="B32" s="262" t="s">
        <v>14</v>
      </c>
      <c r="C32" s="262"/>
      <c r="D32" s="262"/>
      <c r="E32" s="268"/>
      <c r="F32" s="269"/>
      <c r="G32" s="270"/>
      <c r="H32" s="259" t="s">
        <v>15</v>
      </c>
      <c r="I32" s="259"/>
      <c r="J32" s="272"/>
      <c r="K32" s="6"/>
      <c r="L32" s="26"/>
      <c r="M32" s="5"/>
      <c r="N32" s="262" t="s">
        <v>14</v>
      </c>
      <c r="O32" s="262"/>
      <c r="P32" s="262"/>
      <c r="Q32" s="268"/>
      <c r="R32" s="269"/>
      <c r="S32" s="270"/>
      <c r="T32" s="259" t="s">
        <v>15</v>
      </c>
      <c r="U32" s="259"/>
      <c r="V32" s="272"/>
      <c r="W32" s="6"/>
    </row>
    <row r="33" spans="1:23">
      <c r="A33" s="5"/>
      <c r="B33" s="97"/>
      <c r="C33" s="97"/>
      <c r="D33" s="97"/>
      <c r="E33" s="17"/>
      <c r="F33" s="17"/>
      <c r="G33" s="17"/>
      <c r="H33" s="98"/>
      <c r="I33" s="44"/>
      <c r="J33" s="18"/>
      <c r="K33" s="6"/>
      <c r="L33" s="26"/>
      <c r="M33" s="5"/>
      <c r="N33" s="97"/>
      <c r="O33" s="97"/>
      <c r="P33" s="97"/>
      <c r="Q33" s="17"/>
      <c r="R33" s="17"/>
      <c r="S33" s="17"/>
      <c r="T33" s="98"/>
      <c r="U33" s="98"/>
      <c r="V33" s="18"/>
      <c r="W33" s="6"/>
    </row>
    <row r="34" spans="1:23" ht="13.5" thickBot="1">
      <c r="A34" s="20"/>
      <c r="B34" s="100"/>
      <c r="C34" s="348" t="s">
        <v>3</v>
      </c>
      <c r="D34" s="348"/>
      <c r="E34" s="348"/>
      <c r="F34" s="101"/>
      <c r="G34" s="101"/>
      <c r="H34" s="348" t="s">
        <v>17</v>
      </c>
      <c r="I34" s="348"/>
      <c r="J34" s="102"/>
      <c r="K34" s="22"/>
      <c r="L34" s="27"/>
      <c r="M34" s="20"/>
      <c r="N34" s="100"/>
      <c r="O34" s="348" t="s">
        <v>3</v>
      </c>
      <c r="P34" s="348"/>
      <c r="Q34" s="348"/>
      <c r="R34" s="101"/>
      <c r="S34" s="101"/>
      <c r="T34" s="348" t="s">
        <v>17</v>
      </c>
      <c r="U34" s="348"/>
      <c r="V34" s="102"/>
      <c r="W34" s="22"/>
    </row>
  </sheetData>
  <mergeCells count="100">
    <mergeCell ref="E29:F29"/>
    <mergeCell ref="O34:Q34"/>
    <mergeCell ref="T32:U32"/>
    <mergeCell ref="Q31:S32"/>
    <mergeCell ref="N32:P32"/>
    <mergeCell ref="T34:U34"/>
    <mergeCell ref="Q29:R29"/>
    <mergeCell ref="V31:V32"/>
    <mergeCell ref="J31:J32"/>
    <mergeCell ref="H32:I32"/>
    <mergeCell ref="C34:E34"/>
    <mergeCell ref="H34:I34"/>
    <mergeCell ref="E31:G32"/>
    <mergeCell ref="B32:D32"/>
    <mergeCell ref="V14:V16"/>
    <mergeCell ref="Q17:R19"/>
    <mergeCell ref="N23:N25"/>
    <mergeCell ref="N14:N16"/>
    <mergeCell ref="O14:P16"/>
    <mergeCell ref="N20:N22"/>
    <mergeCell ref="O17:P19"/>
    <mergeCell ref="U17:U19"/>
    <mergeCell ref="S14:S16"/>
    <mergeCell ref="U14:U16"/>
    <mergeCell ref="Q14:R16"/>
    <mergeCell ref="V17:V19"/>
    <mergeCell ref="V20:V22"/>
    <mergeCell ref="U20:U22"/>
    <mergeCell ref="S23:S25"/>
    <mergeCell ref="Q23:R25"/>
    <mergeCell ref="J26:J28"/>
    <mergeCell ref="Q26:R28"/>
    <mergeCell ref="S26:S28"/>
    <mergeCell ref="U26:U28"/>
    <mergeCell ref="V26:V28"/>
    <mergeCell ref="N26:N28"/>
    <mergeCell ref="O26:P28"/>
    <mergeCell ref="B26:B28"/>
    <mergeCell ref="C26:D28"/>
    <mergeCell ref="E26:F28"/>
    <mergeCell ref="G26:G28"/>
    <mergeCell ref="I26:I28"/>
    <mergeCell ref="O23:P25"/>
    <mergeCell ref="V23:V25"/>
    <mergeCell ref="U23:U25"/>
    <mergeCell ref="I23:I25"/>
    <mergeCell ref="J23:J25"/>
    <mergeCell ref="J14:J16"/>
    <mergeCell ref="N17:N19"/>
    <mergeCell ref="B14:B16"/>
    <mergeCell ref="C14:D16"/>
    <mergeCell ref="E14:F16"/>
    <mergeCell ref="G14:G16"/>
    <mergeCell ref="I17:I19"/>
    <mergeCell ref="J17:J19"/>
    <mergeCell ref="B17:B19"/>
    <mergeCell ref="C17:D19"/>
    <mergeCell ref="B23:B25"/>
    <mergeCell ref="C23:D25"/>
    <mergeCell ref="E23:F25"/>
    <mergeCell ref="G23:G25"/>
    <mergeCell ref="I14:I16"/>
    <mergeCell ref="E17:F19"/>
    <mergeCell ref="G17:G19"/>
    <mergeCell ref="B20:B22"/>
    <mergeCell ref="C20:D22"/>
    <mergeCell ref="E20:F22"/>
    <mergeCell ref="G20:G22"/>
    <mergeCell ref="S17:S19"/>
    <mergeCell ref="I20:I22"/>
    <mergeCell ref="J20:J22"/>
    <mergeCell ref="S20:S22"/>
    <mergeCell ref="Q20:R22"/>
    <mergeCell ref="O20:P22"/>
    <mergeCell ref="A8:B8"/>
    <mergeCell ref="D8:F8"/>
    <mergeCell ref="M8:N8"/>
    <mergeCell ref="P8:R8"/>
    <mergeCell ref="P10:R10"/>
    <mergeCell ref="B12:B13"/>
    <mergeCell ref="C12:D13"/>
    <mergeCell ref="U12:V13"/>
    <mergeCell ref="D10:F10"/>
    <mergeCell ref="H12:H13"/>
    <mergeCell ref="I12:J13"/>
    <mergeCell ref="E12:F13"/>
    <mergeCell ref="G12:G13"/>
    <mergeCell ref="N12:N13"/>
    <mergeCell ref="O12:P13"/>
    <mergeCell ref="Q12:R13"/>
    <mergeCell ref="T12:T13"/>
    <mergeCell ref="S12:S13"/>
    <mergeCell ref="N3:V5"/>
    <mergeCell ref="O6:U6"/>
    <mergeCell ref="B3:J5"/>
    <mergeCell ref="C6:I6"/>
    <mergeCell ref="B1:J1"/>
    <mergeCell ref="N1:V1"/>
    <mergeCell ref="B2:J2"/>
    <mergeCell ref="N2:V2"/>
  </mergeCells>
  <phoneticPr fontId="20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scale="97" orientation="landscape" r:id="rId1"/>
  <headerFooter alignWithMargins="0"/>
  <colBreaks count="1" manualBreakCount="1">
    <brk id="23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список</vt:lpstr>
      <vt:lpstr>cудьи</vt:lpstr>
      <vt:lpstr>игры I</vt:lpstr>
      <vt:lpstr>игры II</vt:lpstr>
      <vt:lpstr>игры Кубок</vt:lpstr>
      <vt:lpstr>итоговая II</vt:lpstr>
      <vt:lpstr>итоговая I</vt:lpstr>
      <vt:lpstr>заявка</vt:lpstr>
      <vt:lpstr>встреча</vt:lpstr>
      <vt:lpstr>cудьи!Область_печати</vt:lpstr>
      <vt:lpstr>встреча!Область_печати</vt:lpstr>
      <vt:lpstr>заявка!Область_печати</vt:lpstr>
      <vt:lpstr>'игры I'!Область_печати</vt:lpstr>
      <vt:lpstr>'игры II'!Область_печати</vt:lpstr>
      <vt:lpstr>'игры Кубок'!Область_печати</vt:lpstr>
      <vt:lpstr>'итоговая I'!Область_печати</vt:lpstr>
      <vt:lpstr>'итоговая II'!Область_печати</vt:lpstr>
      <vt:lpstr>список!Область_печати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max</cp:lastModifiedBy>
  <cp:lastPrinted>2018-04-10T01:30:53Z</cp:lastPrinted>
  <dcterms:created xsi:type="dcterms:W3CDTF">2009-08-25T07:56:30Z</dcterms:created>
  <dcterms:modified xsi:type="dcterms:W3CDTF">2018-04-10T01:31:07Z</dcterms:modified>
</cp:coreProperties>
</file>