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DB" sheetId="98" r:id="rId4"/>
    <sheet name="DC" sheetId="92" r:id="rId5"/>
  </sheets>
  <definedNames>
    <definedName name="_xlnm.Print_Area" localSheetId="1">СписокСудей!$A$1:$G$25</definedName>
    <definedName name="_xlnm.Print_Area" localSheetId="2">СписокУчастников!$A$1:$F$46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C45" i="98"/>
  <c r="B46"/>
  <c r="C42"/>
  <c r="B43"/>
  <c r="B42"/>
  <c r="B41"/>
  <c r="C40" s="1"/>
  <c r="B40"/>
  <c r="C37"/>
  <c r="B38"/>
  <c r="B37"/>
  <c r="B33"/>
  <c r="G51"/>
  <c r="B45"/>
  <c r="B35"/>
  <c r="C34" s="1"/>
  <c r="F33" s="1"/>
  <c r="B34"/>
  <c r="B32"/>
  <c r="C32" s="1"/>
  <c r="H27"/>
  <c r="H25"/>
  <c r="H23"/>
  <c r="H21"/>
  <c r="H15"/>
  <c r="H13"/>
  <c r="H11"/>
  <c r="H9"/>
  <c r="C5"/>
  <c r="C4"/>
  <c r="A2"/>
  <c r="B46" i="92"/>
  <c r="B45"/>
  <c r="C45" s="1"/>
  <c r="F41"/>
  <c r="C42"/>
  <c r="C40"/>
  <c r="B43"/>
  <c r="B42"/>
  <c r="B41"/>
  <c r="B40"/>
  <c r="F33"/>
  <c r="B34"/>
  <c r="B33"/>
  <c r="B48"/>
  <c r="G51"/>
  <c r="B49"/>
  <c r="C48" s="1"/>
  <c r="C5"/>
  <c r="C4"/>
  <c r="A2"/>
  <c r="F6" i="97"/>
  <c r="C6"/>
  <c r="A3"/>
  <c r="F6" i="96"/>
  <c r="C6"/>
  <c r="A3"/>
  <c r="F41" i="98" l="1"/>
  <c r="H9" i="92"/>
  <c r="B38"/>
  <c r="B37"/>
  <c r="C37" s="1"/>
  <c r="B35"/>
  <c r="C34" s="1"/>
  <c r="B32"/>
  <c r="C32" s="1"/>
  <c r="H29"/>
  <c r="H27"/>
  <c r="H25"/>
  <c r="H23"/>
  <c r="H21"/>
  <c r="H11"/>
  <c r="H13"/>
  <c r="H15"/>
  <c r="H17"/>
</calcChain>
</file>

<file path=xl/sharedStrings.xml><?xml version="1.0" encoding="utf-8"?>
<sst xmlns="http://schemas.openxmlformats.org/spreadsheetml/2006/main" count="303" uniqueCount="123">
  <si>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</si>
  <si>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</si>
  <si>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</si>
  <si>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</si>
  <si>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</si>
  <si>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</si>
  <si>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</si>
  <si>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</si>
  <si>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</si>
  <si>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9-е место</t>
  </si>
  <si>
    <t>1-е место</t>
  </si>
  <si>
    <t>Кемерово</t>
  </si>
  <si>
    <t>М.В. Баканов</t>
  </si>
  <si>
    <t>№ п.п.</t>
  </si>
  <si>
    <t>Фамилия Имя</t>
  </si>
  <si>
    <t>О</t>
  </si>
  <si>
    <t>М</t>
  </si>
  <si>
    <t>2:0</t>
  </si>
  <si>
    <t>0:2</t>
  </si>
  <si>
    <t>1:2</t>
  </si>
  <si>
    <t>2:1</t>
  </si>
  <si>
    <t>Группа А</t>
  </si>
  <si>
    <t>Группа В</t>
  </si>
  <si>
    <t>Князькина Дарья</t>
  </si>
  <si>
    <t>Клинова Евгения</t>
  </si>
  <si>
    <t>I</t>
  </si>
  <si>
    <t>II</t>
  </si>
  <si>
    <t>III</t>
  </si>
  <si>
    <t>Клинов Вячеслав</t>
  </si>
  <si>
    <t>Коцарь Юрий</t>
  </si>
  <si>
    <t>Иванов Сергей</t>
  </si>
  <si>
    <t>Абрамов Александр</t>
  </si>
  <si>
    <t>Гук Алексей</t>
  </si>
  <si>
    <t>"ФЕДЕРАЦИЯ БАДМИНТОНА ГОРОДА КЕМЕРОВО"</t>
  </si>
  <si>
    <t>ОБЩЕСТВЕННАЯ ОРГАНИЗАЦИЯ</t>
  </si>
  <si>
    <t>ПИЩЕВОЙ ПРОМЫШЛЕННОСТИ (УНИВЕРСИТЕТ)"</t>
  </si>
  <si>
    <t>ФГБОУ ВО "КЕМЕРОВСКИЙ ТЕХНОЛОГИЧЕСКИЙ ИНСТИТУТ</t>
  </si>
  <si>
    <t>хорошо</t>
  </si>
  <si>
    <t>Судья</t>
  </si>
  <si>
    <t>Баканов Максим Владимирович</t>
  </si>
  <si>
    <t>Оценка</t>
  </si>
  <si>
    <t>Должность                на турнире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</si>
  <si>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</si>
  <si>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</si>
  <si>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</si>
  <si>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</si>
  <si>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</si>
  <si>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Снежковская Ирина</t>
  </si>
  <si>
    <t>Панкова Ульяна</t>
  </si>
  <si>
    <t>Примечание</t>
  </si>
  <si>
    <t>Год рождения</t>
  </si>
  <si>
    <t>Спортивный разряд</t>
  </si>
  <si>
    <t>Фамилия, имя участника</t>
  </si>
  <si>
    <t>Михайлов Антон</t>
  </si>
  <si>
    <t>Ма Динь Туан</t>
  </si>
  <si>
    <t>Кобзева Ольга</t>
  </si>
  <si>
    <t>Иванова Светлана</t>
  </si>
  <si>
    <t>Ефимов Юрий</t>
  </si>
  <si>
    <t>Егоров Дмитрий</t>
  </si>
  <si>
    <t>Баканов Максим</t>
  </si>
  <si>
    <t>Акельева Дарья</t>
  </si>
  <si>
    <t>Азизов Хикмат</t>
  </si>
  <si>
    <t>Список участников</t>
  </si>
  <si>
    <t>Масленников Павел</t>
  </si>
  <si>
    <t>Кирюхина Анжелика</t>
  </si>
  <si>
    <t>Тулаева Анна</t>
  </si>
  <si>
    <t>Мякушко Никита</t>
  </si>
  <si>
    <t>Махмудов Фирдавс</t>
  </si>
  <si>
    <t>23 декабря 2017 г.</t>
  </si>
  <si>
    <t>Дементьев Александр</t>
  </si>
  <si>
    <t>Красников Андрей</t>
  </si>
  <si>
    <t>Шмаль Андрей</t>
  </si>
  <si>
    <t>Ядвинская Анастасия</t>
  </si>
  <si>
    <t>Камолиддинов Фаез</t>
  </si>
  <si>
    <t>Кирилова Валерия</t>
  </si>
  <si>
    <t>Ашурова Насиба</t>
  </si>
  <si>
    <t>Кирьяк Мария</t>
  </si>
  <si>
    <t>Федосова Анастасия</t>
  </si>
  <si>
    <t>Шилина Анна</t>
  </si>
  <si>
    <t>Сюсюкин Алексей</t>
  </si>
  <si>
    <t>Швайбович Иван</t>
  </si>
  <si>
    <t>Андреев Олег</t>
  </si>
  <si>
    <t>Берендяева Любовь</t>
  </si>
  <si>
    <t>Гарченко Александр</t>
  </si>
  <si>
    <t>Ганюков Владимир</t>
  </si>
  <si>
    <t>Верещагин Иван</t>
  </si>
  <si>
    <t>парная С</t>
  </si>
  <si>
    <t>Клинова Е. - Клинов В.</t>
  </si>
  <si>
    <t>Иванова С. - Камолиддинов Ф.</t>
  </si>
  <si>
    <t>Акельева Д. - Кирилова В.</t>
  </si>
  <si>
    <t>Ашурова Н. - Кирьяк М.</t>
  </si>
  <si>
    <t>Федосова А. - Шилина А.</t>
  </si>
  <si>
    <t>Ефимов Ю. - Масленников П.</t>
  </si>
  <si>
    <t>Сюсюкин А. - Швайбович И.</t>
  </si>
  <si>
    <t>Тулаева А. - Кобзева О.</t>
  </si>
  <si>
    <t>Берендяева Л. - Андреев О.</t>
  </si>
  <si>
    <t>Панкова У. - Снежковская И.</t>
  </si>
  <si>
    <t>23:21; 21:8</t>
  </si>
  <si>
    <t>21:16; 21:18; 21:10</t>
  </si>
  <si>
    <t>21:16; 21:14</t>
  </si>
  <si>
    <t>17:21; 21:17; 21:13</t>
  </si>
  <si>
    <t>19:21; 21:11; 21:14</t>
  </si>
  <si>
    <t>21:19; 23:21</t>
  </si>
  <si>
    <t>21:5; 21:6</t>
  </si>
  <si>
    <t>21:16; 21:18</t>
  </si>
  <si>
    <t>21:6; 21:3</t>
  </si>
  <si>
    <t>парная B</t>
  </si>
  <si>
    <t>Михайлов А. - Мякушко Н.</t>
  </si>
  <si>
    <t>Баканов М. - Кирюхина А.</t>
  </si>
  <si>
    <t>Гарченко А. - Князькина Д.</t>
  </si>
  <si>
    <t>Егоров Д. - Коцарь Ю.</t>
  </si>
  <si>
    <t>Ма Динь Т. - Азизов Х.</t>
  </si>
  <si>
    <t>Махмудов Ф. - Иванов С.</t>
  </si>
  <si>
    <t>Абрамов А. - Гук А.</t>
  </si>
  <si>
    <t>Ганюков В. - Верещагин И.</t>
  </si>
  <si>
    <t>18:21; 21:8; 21:15</t>
  </si>
  <si>
    <t>21:13; 21:8</t>
  </si>
  <si>
    <t>13:21; 21:16; 21:13</t>
  </si>
  <si>
    <t>21:16; 21:15</t>
  </si>
  <si>
    <t>21:8; 21:12</t>
  </si>
  <si>
    <t>21:10; 16:21; 21:17</t>
  </si>
  <si>
    <t>18:21; 21:19; 23:21</t>
  </si>
  <si>
    <t>IX открытый городской турнир «BwB» по бадминтону в парной категории, посвященный 10-летию Федерации бадминтона г.Кемерово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</si>
</sst>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/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Continuous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25" t="s">
        <v>36</v>
      </c>
      <c r="B1" s="24"/>
      <c r="C1" s="24"/>
      <c r="D1" s="24"/>
      <c r="E1" s="24"/>
      <c r="F1" s="24"/>
      <c r="G1" s="24"/>
      <c r="H1" s="24"/>
      <c r="I1" s="24"/>
    </row>
    <row r="2" spans="1:9" ht="18.75">
      <c r="A2" s="25" t="s">
        <v>35</v>
      </c>
      <c r="B2" s="24"/>
      <c r="C2" s="24"/>
      <c r="D2" s="24"/>
      <c r="E2" s="24"/>
      <c r="F2" s="24"/>
      <c r="G2" s="24"/>
      <c r="H2" s="24"/>
      <c r="I2" s="24"/>
    </row>
    <row r="3" spans="1:9" ht="18.75">
      <c r="A3" s="27"/>
    </row>
    <row r="4" spans="1:9" ht="18.75">
      <c r="A4" s="25" t="s">
        <v>34</v>
      </c>
      <c r="B4" s="24"/>
      <c r="C4" s="24"/>
      <c r="D4" s="24"/>
      <c r="E4" s="24"/>
      <c r="F4" s="24"/>
      <c r="G4" s="24"/>
      <c r="H4" s="24"/>
      <c r="I4" s="24"/>
    </row>
    <row r="5" spans="1:9" ht="18.75">
      <c r="A5" s="25" t="s">
        <v>33</v>
      </c>
      <c r="B5" s="24"/>
      <c r="C5" s="24"/>
      <c r="D5" s="24"/>
      <c r="E5" s="24"/>
      <c r="F5" s="24"/>
      <c r="G5" s="24"/>
      <c r="H5" s="24"/>
      <c r="I5" s="24"/>
    </row>
    <row r="6" spans="1:9" ht="18.75">
      <c r="A6" s="27"/>
    </row>
    <row r="7" spans="1:9" ht="18.75">
      <c r="A7" s="27"/>
    </row>
    <row r="8" spans="1:9" ht="18.75">
      <c r="A8" s="27"/>
    </row>
    <row r="9" spans="1:9" ht="18.75">
      <c r="A9" s="27"/>
    </row>
    <row r="10" spans="1:9" ht="18.75">
      <c r="A10" s="27"/>
    </row>
    <row r="11" spans="1:9" ht="18.75">
      <c r="A11" s="27"/>
    </row>
    <row r="12" spans="1:9" ht="18.75">
      <c r="A12" s="27"/>
    </row>
    <row r="13" spans="1:9" ht="18.75">
      <c r="A13" s="27"/>
    </row>
    <row r="14" spans="1:9" ht="18.75">
      <c r="A14" s="27"/>
    </row>
    <row r="15" spans="1:9" ht="67.5">
      <c r="A15" s="28" t="s">
        <v>122</v>
      </c>
      <c r="B15" s="24"/>
      <c r="C15" s="24"/>
      <c r="D15" s="24"/>
      <c r="E15" s="24"/>
      <c r="F15" s="24"/>
      <c r="G15" s="24"/>
      <c r="H15" s="24"/>
      <c r="I15" s="24"/>
    </row>
    <row r="16" spans="1:9" ht="22.5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18.75">
      <c r="A17" s="27"/>
    </row>
    <row r="18" spans="1:9" ht="18.75">
      <c r="A18" s="27"/>
    </row>
    <row r="19" spans="1:9" ht="18.75">
      <c r="A19" s="27"/>
    </row>
    <row r="20" spans="1:9" ht="18.75">
      <c r="A20" s="25" t="s">
        <v>11</v>
      </c>
      <c r="B20" s="24"/>
      <c r="C20" s="24"/>
      <c r="D20" s="24"/>
      <c r="E20" s="24"/>
      <c r="F20" s="24"/>
      <c r="G20" s="24"/>
      <c r="H20" s="24"/>
      <c r="I20" s="24"/>
    </row>
    <row r="21" spans="1:9" ht="18.75">
      <c r="A21" s="26"/>
    </row>
    <row r="22" spans="1:9" ht="18.75">
      <c r="A22" s="25" t="s">
        <v>68</v>
      </c>
      <c r="B22" s="24"/>
      <c r="C22" s="24"/>
      <c r="D22" s="24"/>
      <c r="E22" s="24"/>
      <c r="F22" s="24"/>
      <c r="G22" s="24"/>
      <c r="H22" s="24"/>
      <c r="I22" s="24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7"/>
  <sheetViews>
    <sheetView view="pageBreakPreview" zoomScale="115" zoomScaleNormal="100" zoomScaleSheetLayoutView="115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5.42578125" style="1" customWidth="1"/>
    <col min="7" max="7" width="10.7109375" style="1" customWidth="1"/>
    <col min="8" max="16384" width="9.140625" style="1"/>
  </cols>
  <sheetData>
    <row r="1" spans="1:13" s="4" customFormat="1">
      <c r="C1" s="39"/>
      <c r="D1" s="53" t="s">
        <v>45</v>
      </c>
      <c r="E1" s="53"/>
      <c r="F1" s="53"/>
      <c r="G1" s="39"/>
      <c r="H1" s="39"/>
      <c r="I1" s="39"/>
      <c r="J1" s="39"/>
      <c r="K1" s="1"/>
    </row>
    <row r="2" spans="1:13" s="4" customFormat="1" ht="11.25" customHeight="1">
      <c r="C2" s="39"/>
      <c r="D2" s="39"/>
      <c r="E2" s="39"/>
      <c r="G2" s="39"/>
      <c r="H2" s="39"/>
      <c r="I2" s="39"/>
      <c r="J2" s="39"/>
      <c r="K2" s="1"/>
      <c r="L2" s="38"/>
      <c r="M2" s="38"/>
    </row>
    <row r="3" spans="1:13" s="6" customFormat="1" ht="28.5" customHeight="1">
      <c r="A3" s="56" t="str">
        <f>Лист1!A15</f>
        <v>IX открытый городской турнир «BwB» по бадминтону в парной категории, посвященный 10-летию Федерации бадминтона г.Кемерово</v>
      </c>
      <c r="B3" s="56"/>
      <c r="C3" s="56"/>
      <c r="D3" s="56"/>
      <c r="E3" s="56"/>
      <c r="F3" s="56"/>
      <c r="G3" s="56"/>
      <c r="H3" s="9"/>
      <c r="I3" s="9"/>
      <c r="J3" s="9"/>
      <c r="K3" s="9"/>
      <c r="L3" s="37"/>
    </row>
    <row r="4" spans="1:13" s="6" customFormat="1" ht="15" customHeight="1">
      <c r="D4" s="52" t="s">
        <v>0</v>
      </c>
      <c r="E4" s="36"/>
      <c r="F4" s="36"/>
      <c r="G4" s="36"/>
      <c r="H4" s="36"/>
      <c r="I4" s="36"/>
      <c r="J4" s="36"/>
      <c r="K4" s="36"/>
    </row>
    <row r="5" spans="1:13" s="4" customFormat="1" ht="12.75" customHeight="1">
      <c r="E5" s="55"/>
      <c r="F5" s="55"/>
      <c r="G5" s="55"/>
      <c r="H5" s="7"/>
      <c r="I5" s="7"/>
      <c r="J5" s="7"/>
      <c r="K5" s="7"/>
      <c r="L5" s="35"/>
    </row>
    <row r="6" spans="1:13" s="6" customFormat="1" ht="12.75" customHeight="1">
      <c r="B6" s="8" t="s">
        <v>5</v>
      </c>
      <c r="C6" s="14" t="str">
        <f>Лист1!A20</f>
        <v>Кемерово</v>
      </c>
      <c r="E6" s="8" t="s">
        <v>6</v>
      </c>
      <c r="F6" s="34" t="str">
        <f>Лист1!A22</f>
        <v>23 декабря 2017 г.</v>
      </c>
      <c r="G6" s="9"/>
      <c r="J6" s="12"/>
      <c r="K6" s="64"/>
      <c r="L6" s="64"/>
    </row>
    <row r="7" spans="1:13" s="6" customFormat="1" ht="12.75" customHeight="1">
      <c r="A7" s="3"/>
      <c r="B7" s="14"/>
      <c r="C7" s="16"/>
      <c r="D7" s="16"/>
      <c r="E7" s="33"/>
      <c r="F7" s="33"/>
      <c r="G7" s="16"/>
      <c r="H7" s="5"/>
      <c r="I7" s="5"/>
      <c r="J7" s="8"/>
      <c r="K7" s="5"/>
      <c r="L7" s="5"/>
    </row>
    <row r="8" spans="1:13" s="11" customFormat="1" ht="45" customHeight="1">
      <c r="A8" s="10" t="s">
        <v>44</v>
      </c>
      <c r="B8" s="65" t="s">
        <v>43</v>
      </c>
      <c r="C8" s="66"/>
      <c r="D8" s="10" t="s">
        <v>5</v>
      </c>
      <c r="E8" s="10" t="s">
        <v>42</v>
      </c>
      <c r="F8" s="10" t="s">
        <v>41</v>
      </c>
      <c r="G8" s="10" t="s">
        <v>40</v>
      </c>
    </row>
    <row r="9" spans="1:13" ht="15" customHeight="1">
      <c r="A9" s="31">
        <v>1</v>
      </c>
      <c r="B9" s="54" t="s">
        <v>39</v>
      </c>
      <c r="C9" s="54"/>
      <c r="D9" s="29" t="s">
        <v>11</v>
      </c>
      <c r="E9" s="32" t="s">
        <v>26</v>
      </c>
      <c r="F9" s="18" t="s">
        <v>1</v>
      </c>
      <c r="G9" s="29" t="s">
        <v>37</v>
      </c>
    </row>
    <row r="10" spans="1:13" ht="15" customHeight="1">
      <c r="A10" s="31">
        <v>2</v>
      </c>
      <c r="B10" s="57" t="s">
        <v>69</v>
      </c>
      <c r="C10" s="58"/>
      <c r="D10" s="29" t="s">
        <v>11</v>
      </c>
      <c r="E10" s="29"/>
      <c r="F10" s="49" t="s">
        <v>38</v>
      </c>
      <c r="G10" s="29" t="s">
        <v>37</v>
      </c>
    </row>
    <row r="11" spans="1:13" ht="15" customHeight="1">
      <c r="A11" s="31">
        <v>3</v>
      </c>
      <c r="B11" s="57" t="s">
        <v>70</v>
      </c>
      <c r="C11" s="58"/>
      <c r="D11" s="29" t="s">
        <v>11</v>
      </c>
      <c r="E11" s="29"/>
      <c r="F11" s="49" t="s">
        <v>38</v>
      </c>
      <c r="G11" s="29" t="s">
        <v>37</v>
      </c>
    </row>
    <row r="12" spans="1:13" ht="15" customHeight="1">
      <c r="A12" s="31">
        <v>4</v>
      </c>
      <c r="B12" s="57" t="s">
        <v>71</v>
      </c>
      <c r="C12" s="58"/>
      <c r="D12" s="29" t="s">
        <v>11</v>
      </c>
      <c r="E12" s="32"/>
      <c r="F12" s="49" t="s">
        <v>38</v>
      </c>
      <c r="G12" s="29" t="s">
        <v>37</v>
      </c>
    </row>
    <row r="13" spans="1:13" ht="15" customHeight="1">
      <c r="A13" s="31">
        <v>5</v>
      </c>
      <c r="B13" s="54" t="s">
        <v>72</v>
      </c>
      <c r="C13" s="54"/>
      <c r="D13" s="29" t="s">
        <v>11</v>
      </c>
      <c r="F13" s="18" t="s">
        <v>38</v>
      </c>
      <c r="G13" s="29" t="s">
        <v>37</v>
      </c>
    </row>
    <row r="14" spans="1:13" ht="15" customHeight="1">
      <c r="A14" s="31">
        <v>6</v>
      </c>
      <c r="B14" s="57"/>
      <c r="C14" s="58"/>
      <c r="D14" s="29"/>
      <c r="E14" s="18"/>
      <c r="F14" s="18"/>
      <c r="G14" s="29"/>
    </row>
    <row r="15" spans="1:13" ht="15" customHeight="1">
      <c r="A15" s="31">
        <v>7</v>
      </c>
      <c r="B15" s="57"/>
      <c r="C15" s="58"/>
      <c r="D15" s="29"/>
      <c r="E15" s="18"/>
      <c r="F15" s="18"/>
      <c r="G15" s="29"/>
    </row>
    <row r="16" spans="1:13" ht="15" customHeight="1">
      <c r="A16" s="31">
        <v>8</v>
      </c>
      <c r="B16" s="57"/>
      <c r="C16" s="58"/>
      <c r="D16" s="30"/>
      <c r="E16" s="29"/>
      <c r="F16" s="18"/>
      <c r="G16" s="29"/>
    </row>
    <row r="17" spans="1:7" ht="15" customHeight="1">
      <c r="A17" s="31">
        <v>9</v>
      </c>
      <c r="B17" s="57"/>
      <c r="C17" s="58"/>
      <c r="D17" s="30"/>
      <c r="E17" s="29"/>
      <c r="F17" s="18"/>
      <c r="G17" s="29"/>
    </row>
    <row r="18" spans="1:7" ht="15" customHeight="1">
      <c r="A18" s="31">
        <v>10</v>
      </c>
      <c r="B18" s="62"/>
      <c r="C18" s="63"/>
      <c r="D18" s="30"/>
      <c r="E18" s="29"/>
      <c r="F18" s="29"/>
      <c r="G18" s="29"/>
    </row>
    <row r="19" spans="1:7" ht="15" customHeight="1">
      <c r="A19" s="31">
        <v>11</v>
      </c>
      <c r="B19" s="62"/>
      <c r="C19" s="63"/>
      <c r="D19" s="30"/>
      <c r="E19" s="29"/>
      <c r="F19" s="29"/>
      <c r="G19" s="29"/>
    </row>
    <row r="20" spans="1:7" ht="15" customHeight="1">
      <c r="A20" s="31">
        <v>12</v>
      </c>
      <c r="B20" s="57"/>
      <c r="C20" s="58"/>
      <c r="D20" s="30"/>
      <c r="E20" s="29"/>
      <c r="F20" s="29"/>
      <c r="G20" s="29"/>
    </row>
    <row r="21" spans="1:7" ht="15" customHeight="1">
      <c r="A21" s="31">
        <v>13</v>
      </c>
      <c r="B21" s="57"/>
      <c r="C21" s="58"/>
      <c r="D21" s="30"/>
      <c r="E21" s="29"/>
      <c r="F21" s="29"/>
      <c r="G21" s="29"/>
    </row>
    <row r="22" spans="1:7" ht="15" customHeight="1">
      <c r="A22" s="31">
        <v>14</v>
      </c>
      <c r="B22" s="60"/>
      <c r="C22" s="61"/>
      <c r="D22" s="30"/>
      <c r="E22" s="29"/>
      <c r="F22" s="29"/>
      <c r="G22" s="29"/>
    </row>
    <row r="23" spans="1:7" ht="15" customHeight="1">
      <c r="A23" s="2"/>
      <c r="B23" s="15"/>
      <c r="C23" s="15"/>
      <c r="D23" s="2"/>
      <c r="E23" s="2"/>
      <c r="F23" s="2"/>
      <c r="G23" s="2"/>
    </row>
    <row r="24" spans="1:7" ht="15" customHeight="1">
      <c r="A24" s="2"/>
      <c r="B24" s="15"/>
      <c r="C24" s="15"/>
      <c r="D24" s="2"/>
      <c r="E24" s="2"/>
      <c r="F24" s="2"/>
      <c r="G24" s="2"/>
    </row>
    <row r="25" spans="1:7" ht="13.5" customHeight="1">
      <c r="A25" s="3" t="s">
        <v>1</v>
      </c>
      <c r="B25" s="3"/>
      <c r="C25" s="3"/>
      <c r="D25" s="56"/>
      <c r="E25" s="56"/>
      <c r="F25" s="59" t="s">
        <v>12</v>
      </c>
      <c r="G25" s="59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21">
    <mergeCell ref="K6:L6"/>
    <mergeCell ref="B8:C8"/>
    <mergeCell ref="B12:C12"/>
    <mergeCell ref="B10:C10"/>
    <mergeCell ref="B11:C11"/>
    <mergeCell ref="D25:E25"/>
    <mergeCell ref="F25:G25"/>
    <mergeCell ref="B21:C21"/>
    <mergeCell ref="B22:C22"/>
    <mergeCell ref="B19:C19"/>
    <mergeCell ref="D1:F1"/>
    <mergeCell ref="B9:C9"/>
    <mergeCell ref="E5:G5"/>
    <mergeCell ref="A3:G3"/>
    <mergeCell ref="B20:C20"/>
    <mergeCell ref="B14:C14"/>
    <mergeCell ref="B15:C15"/>
    <mergeCell ref="B13:C13"/>
    <mergeCell ref="B17:C17"/>
    <mergeCell ref="B16:C16"/>
    <mergeCell ref="B18:C18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7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3.5703125" style="1" customWidth="1"/>
    <col min="2" max="2" width="26.5703125" style="1" customWidth="1"/>
    <col min="3" max="3" width="15.42578125" style="1" customWidth="1"/>
    <col min="4" max="4" width="11" style="1" customWidth="1"/>
    <col min="5" max="5" width="15.42578125" style="1" customWidth="1"/>
    <col min="6" max="6" width="14" style="1" customWidth="1"/>
    <col min="7" max="7" width="9.140625" style="1"/>
    <col min="8" max="9" width="24.85546875" style="1" customWidth="1"/>
    <col min="10" max="10" width="17" style="1" customWidth="1"/>
    <col min="11" max="16384" width="9.140625" style="1"/>
  </cols>
  <sheetData>
    <row r="1" spans="1:12" s="4" customFormat="1" ht="12.75" customHeight="1">
      <c r="A1" s="68" t="s">
        <v>62</v>
      </c>
      <c r="B1" s="68"/>
      <c r="C1" s="68"/>
      <c r="D1" s="68"/>
      <c r="E1" s="68"/>
      <c r="F1" s="68"/>
      <c r="G1" s="39"/>
      <c r="H1" s="39"/>
      <c r="I1" s="39"/>
      <c r="J1" s="39"/>
      <c r="K1" s="39"/>
    </row>
    <row r="2" spans="1:12" s="4" customFormat="1" ht="11.25" customHeight="1">
      <c r="C2" s="39"/>
      <c r="D2" s="39"/>
      <c r="F2" s="39"/>
      <c r="G2" s="39"/>
      <c r="H2" s="39"/>
      <c r="I2" s="39"/>
      <c r="J2" s="39"/>
      <c r="K2" s="39"/>
      <c r="L2" s="38"/>
    </row>
    <row r="3" spans="1:12" s="6" customFormat="1" ht="28.5" customHeight="1">
      <c r="A3" s="56" t="str">
        <f>Лист1!A15</f>
        <v>IX открытый городской турнир «BwB» по бадминтону в парной категории, посвященный 10-летию Федерации бадминтона г.Кемерово</v>
      </c>
      <c r="B3" s="56"/>
      <c r="C3" s="56"/>
      <c r="D3" s="56"/>
      <c r="E3" s="56"/>
      <c r="F3" s="56"/>
      <c r="G3" s="9"/>
      <c r="H3" s="9"/>
      <c r="I3" s="9"/>
      <c r="J3" s="9"/>
      <c r="K3" s="9"/>
    </row>
    <row r="4" spans="1:12" s="6" customFormat="1" ht="15" customHeight="1">
      <c r="A4" s="67" t="s">
        <v>0</v>
      </c>
      <c r="B4" s="67"/>
      <c r="C4" s="67"/>
      <c r="D4" s="67"/>
      <c r="E4" s="67"/>
      <c r="F4" s="67"/>
      <c r="G4" s="36"/>
      <c r="H4" s="36"/>
      <c r="I4" s="36"/>
      <c r="J4" s="36"/>
      <c r="K4" s="36"/>
    </row>
    <row r="5" spans="1:12" s="4" customFormat="1" ht="12.75" customHeight="1">
      <c r="D5" s="55"/>
      <c r="E5" s="55"/>
      <c r="F5" s="55"/>
      <c r="G5" s="7"/>
      <c r="H5" s="7"/>
      <c r="I5" s="7"/>
      <c r="J5" s="7"/>
      <c r="K5" s="7"/>
    </row>
    <row r="6" spans="1:12" s="6" customFormat="1" ht="12.75" customHeight="1">
      <c r="B6" s="8" t="s">
        <v>6</v>
      </c>
      <c r="C6" s="34" t="str">
        <f>Лист1!A22</f>
        <v>23 декабря 2017 г.</v>
      </c>
      <c r="E6" s="8" t="s">
        <v>5</v>
      </c>
      <c r="F6" s="14" t="str">
        <f>Лист1!A20</f>
        <v>Кемерово</v>
      </c>
      <c r="K6" s="12"/>
    </row>
    <row r="7" spans="1:12" s="6" customFormat="1" ht="12.75" customHeight="1">
      <c r="A7" s="3"/>
      <c r="B7" s="14"/>
      <c r="C7" s="16"/>
      <c r="D7" s="33"/>
      <c r="E7" s="33"/>
      <c r="F7" s="16"/>
      <c r="G7" s="5"/>
      <c r="H7" s="5"/>
      <c r="I7" s="5"/>
      <c r="J7" s="5"/>
      <c r="K7" s="8"/>
    </row>
    <row r="8" spans="1:12" s="11" customFormat="1" ht="33.6" customHeight="1">
      <c r="A8" s="10" t="s">
        <v>44</v>
      </c>
      <c r="B8" s="46" t="s">
        <v>52</v>
      </c>
      <c r="C8" s="45" t="s">
        <v>5</v>
      </c>
      <c r="D8" s="45" t="s">
        <v>51</v>
      </c>
      <c r="E8" s="45" t="s">
        <v>50</v>
      </c>
      <c r="F8" s="45" t="s">
        <v>49</v>
      </c>
    </row>
    <row r="9" spans="1:12" ht="15" customHeight="1">
      <c r="A9" s="31">
        <v>1</v>
      </c>
      <c r="B9" s="44" t="s">
        <v>31</v>
      </c>
      <c r="C9" s="43" t="s">
        <v>11</v>
      </c>
      <c r="D9" s="42" t="s">
        <v>26</v>
      </c>
      <c r="E9" s="42">
        <v>1955</v>
      </c>
      <c r="F9" s="29"/>
    </row>
    <row r="10" spans="1:12" ht="15" customHeight="1">
      <c r="A10" s="31">
        <v>2</v>
      </c>
      <c r="B10" s="44" t="s">
        <v>61</v>
      </c>
      <c r="C10" s="43" t="s">
        <v>11</v>
      </c>
      <c r="D10" s="42" t="s">
        <v>26</v>
      </c>
      <c r="E10" s="42">
        <v>1995</v>
      </c>
      <c r="F10" s="29"/>
    </row>
    <row r="11" spans="1:12" ht="15" customHeight="1">
      <c r="A11" s="31">
        <v>3</v>
      </c>
      <c r="B11" s="44" t="s">
        <v>60</v>
      </c>
      <c r="C11" s="43" t="s">
        <v>11</v>
      </c>
      <c r="D11" s="43" t="s">
        <v>46</v>
      </c>
      <c r="E11" s="42">
        <v>1997</v>
      </c>
      <c r="F11" s="29"/>
    </row>
    <row r="12" spans="1:12" ht="15" customHeight="1">
      <c r="A12" s="31">
        <v>4</v>
      </c>
      <c r="B12" s="44" t="s">
        <v>81</v>
      </c>
      <c r="C12" s="43" t="s">
        <v>11</v>
      </c>
      <c r="D12" s="42" t="s">
        <v>46</v>
      </c>
      <c r="E12" s="42"/>
      <c r="F12" s="29"/>
    </row>
    <row r="13" spans="1:12" ht="15" customHeight="1">
      <c r="A13" s="31">
        <v>5</v>
      </c>
      <c r="B13" s="44" t="s">
        <v>75</v>
      </c>
      <c r="C13" s="43" t="s">
        <v>11</v>
      </c>
      <c r="D13" s="43" t="s">
        <v>46</v>
      </c>
      <c r="E13" s="42">
        <v>1998</v>
      </c>
      <c r="F13" s="29"/>
      <c r="G13" s="47"/>
    </row>
    <row r="14" spans="1:12" ht="15" customHeight="1">
      <c r="A14" s="31">
        <v>6</v>
      </c>
      <c r="B14" s="44" t="s">
        <v>59</v>
      </c>
      <c r="C14" s="43" t="s">
        <v>11</v>
      </c>
      <c r="D14" s="43" t="s">
        <v>25</v>
      </c>
      <c r="E14" s="43">
        <v>1977</v>
      </c>
      <c r="F14" s="29"/>
    </row>
    <row r="15" spans="1:12" ht="15" customHeight="1">
      <c r="A15" s="31">
        <v>7</v>
      </c>
      <c r="B15" s="44" t="s">
        <v>82</v>
      </c>
      <c r="C15" s="43" t="s">
        <v>11</v>
      </c>
      <c r="D15" s="43" t="s">
        <v>46</v>
      </c>
      <c r="E15" s="42">
        <v>1997</v>
      </c>
      <c r="F15" s="29"/>
    </row>
    <row r="16" spans="1:12" ht="15" customHeight="1">
      <c r="A16" s="31">
        <v>8</v>
      </c>
      <c r="B16" s="44" t="s">
        <v>85</v>
      </c>
      <c r="C16" s="43" t="s">
        <v>11</v>
      </c>
      <c r="D16" s="49" t="s">
        <v>27</v>
      </c>
      <c r="E16" s="42"/>
      <c r="F16" s="29"/>
    </row>
    <row r="17" spans="1:6" ht="15" customHeight="1">
      <c r="A17" s="31">
        <v>9</v>
      </c>
      <c r="B17" s="44" t="s">
        <v>84</v>
      </c>
      <c r="C17" s="43" t="s">
        <v>11</v>
      </c>
      <c r="D17" s="49" t="s">
        <v>27</v>
      </c>
      <c r="E17" s="42">
        <v>1962</v>
      </c>
      <c r="F17" s="29"/>
    </row>
    <row r="18" spans="1:6" ht="15" customHeight="1">
      <c r="A18" s="31">
        <v>10</v>
      </c>
      <c r="B18" s="44" t="s">
        <v>83</v>
      </c>
      <c r="C18" s="43" t="s">
        <v>11</v>
      </c>
      <c r="D18" s="43" t="s">
        <v>26</v>
      </c>
      <c r="E18" s="42">
        <v>1979</v>
      </c>
      <c r="F18" s="29"/>
    </row>
    <row r="19" spans="1:6" ht="15" customHeight="1">
      <c r="A19" s="31">
        <v>11</v>
      </c>
      <c r="B19" s="44" t="s">
        <v>32</v>
      </c>
      <c r="C19" s="43" t="s">
        <v>11</v>
      </c>
      <c r="D19" s="43" t="s">
        <v>26</v>
      </c>
      <c r="E19" s="42">
        <v>1956</v>
      </c>
      <c r="F19" s="29"/>
    </row>
    <row r="20" spans="1:6" ht="15" customHeight="1">
      <c r="A20" s="31">
        <v>12</v>
      </c>
      <c r="B20" s="44" t="s">
        <v>58</v>
      </c>
      <c r="C20" s="43" t="s">
        <v>11</v>
      </c>
      <c r="D20" s="43" t="s">
        <v>46</v>
      </c>
      <c r="E20" s="43">
        <v>1998</v>
      </c>
      <c r="F20" s="29"/>
    </row>
    <row r="21" spans="1:6" ht="15" customHeight="1">
      <c r="A21" s="31">
        <v>13</v>
      </c>
      <c r="B21" s="44" t="s">
        <v>57</v>
      </c>
      <c r="C21" s="43" t="s">
        <v>11</v>
      </c>
      <c r="D21" s="42" t="s">
        <v>27</v>
      </c>
      <c r="E21" s="42">
        <v>1955</v>
      </c>
      <c r="F21" s="29"/>
    </row>
    <row r="22" spans="1:6" ht="15" customHeight="1">
      <c r="A22" s="31">
        <v>14</v>
      </c>
      <c r="B22" s="44" t="s">
        <v>30</v>
      </c>
      <c r="C22" s="43" t="s">
        <v>11</v>
      </c>
      <c r="D22" s="43" t="s">
        <v>26</v>
      </c>
      <c r="E22" s="42">
        <v>1963</v>
      </c>
      <c r="F22" s="29"/>
    </row>
    <row r="23" spans="1:6" ht="15" customHeight="1">
      <c r="A23" s="31">
        <v>15</v>
      </c>
      <c r="B23" s="44" t="s">
        <v>56</v>
      </c>
      <c r="C23" s="43" t="s">
        <v>11</v>
      </c>
      <c r="D23" s="43" t="s">
        <v>46</v>
      </c>
      <c r="E23" s="42">
        <v>1977</v>
      </c>
      <c r="F23" s="29"/>
    </row>
    <row r="24" spans="1:6" ht="15" customHeight="1">
      <c r="A24" s="31">
        <v>16</v>
      </c>
      <c r="B24" s="44" t="s">
        <v>73</v>
      </c>
      <c r="C24" s="43" t="s">
        <v>11</v>
      </c>
      <c r="D24" s="49" t="s">
        <v>46</v>
      </c>
      <c r="E24" s="42">
        <v>1997</v>
      </c>
      <c r="F24" s="29"/>
    </row>
    <row r="25" spans="1:6" ht="15" customHeight="1">
      <c r="A25" s="31">
        <v>17</v>
      </c>
      <c r="B25" s="44" t="s">
        <v>74</v>
      </c>
      <c r="C25" s="43" t="s">
        <v>11</v>
      </c>
      <c r="D25" s="43" t="s">
        <v>46</v>
      </c>
      <c r="E25" s="43">
        <v>1997</v>
      </c>
      <c r="F25" s="29"/>
    </row>
    <row r="26" spans="1:6" ht="15" customHeight="1">
      <c r="A26" s="31">
        <v>18</v>
      </c>
      <c r="B26" s="44" t="s">
        <v>76</v>
      </c>
      <c r="C26" s="43" t="s">
        <v>11</v>
      </c>
      <c r="D26" s="43" t="s">
        <v>46</v>
      </c>
      <c r="E26" s="42">
        <v>1998</v>
      </c>
      <c r="F26" s="48"/>
    </row>
    <row r="27" spans="1:6" ht="15" customHeight="1">
      <c r="A27" s="31">
        <v>19</v>
      </c>
      <c r="B27" s="44" t="s">
        <v>64</v>
      </c>
      <c r="C27" s="43" t="s">
        <v>11</v>
      </c>
      <c r="D27" s="43" t="s">
        <v>27</v>
      </c>
      <c r="E27" s="42">
        <v>1971</v>
      </c>
      <c r="F27" s="29"/>
    </row>
    <row r="28" spans="1:6" ht="15" customHeight="1">
      <c r="A28" s="31">
        <v>20</v>
      </c>
      <c r="B28" s="44" t="s">
        <v>28</v>
      </c>
      <c r="C28" s="43" t="s">
        <v>11</v>
      </c>
      <c r="D28" s="43" t="s">
        <v>46</v>
      </c>
      <c r="E28" s="43">
        <v>1973</v>
      </c>
      <c r="F28" s="29"/>
    </row>
    <row r="29" spans="1:6" ht="15" customHeight="1">
      <c r="A29" s="31">
        <v>21</v>
      </c>
      <c r="B29" s="44" t="s">
        <v>24</v>
      </c>
      <c r="C29" s="43" t="s">
        <v>11</v>
      </c>
      <c r="D29" s="43" t="s">
        <v>46</v>
      </c>
      <c r="E29" s="43">
        <v>1972</v>
      </c>
      <c r="F29" s="29"/>
    </row>
    <row r="30" spans="1:6" ht="15" customHeight="1">
      <c r="A30" s="31">
        <v>22</v>
      </c>
      <c r="B30" s="44" t="s">
        <v>23</v>
      </c>
      <c r="C30" s="43" t="s">
        <v>11</v>
      </c>
      <c r="D30" s="43" t="s">
        <v>26</v>
      </c>
      <c r="E30" s="42">
        <v>1974</v>
      </c>
      <c r="F30" s="29"/>
    </row>
    <row r="31" spans="1:6" ht="15" customHeight="1">
      <c r="A31" s="31">
        <v>23</v>
      </c>
      <c r="B31" s="44" t="s">
        <v>55</v>
      </c>
      <c r="C31" s="43" t="s">
        <v>11</v>
      </c>
      <c r="D31" s="43" t="s">
        <v>46</v>
      </c>
      <c r="E31" s="42">
        <v>1997</v>
      </c>
      <c r="F31" s="29"/>
    </row>
    <row r="32" spans="1:6" ht="15" customHeight="1">
      <c r="A32" s="31">
        <v>24</v>
      </c>
      <c r="B32" s="44" t="s">
        <v>29</v>
      </c>
      <c r="C32" s="43" t="s">
        <v>11</v>
      </c>
      <c r="D32" s="43" t="s">
        <v>27</v>
      </c>
      <c r="E32" s="43">
        <v>1972</v>
      </c>
      <c r="F32" s="29"/>
    </row>
    <row r="33" spans="1:6" ht="15" customHeight="1">
      <c r="A33" s="31">
        <v>25</v>
      </c>
      <c r="B33" s="44" t="s">
        <v>54</v>
      </c>
      <c r="C33" s="43" t="s">
        <v>11</v>
      </c>
      <c r="D33" s="43" t="s">
        <v>26</v>
      </c>
      <c r="E33" s="43">
        <v>1992</v>
      </c>
      <c r="F33" s="29"/>
    </row>
    <row r="34" spans="1:6" ht="15" customHeight="1">
      <c r="A34" s="31">
        <v>26</v>
      </c>
      <c r="B34" s="44" t="s">
        <v>63</v>
      </c>
      <c r="C34" s="43" t="s">
        <v>11</v>
      </c>
      <c r="D34" s="49" t="s">
        <v>46</v>
      </c>
      <c r="E34" s="42">
        <v>1948</v>
      </c>
      <c r="F34" s="29"/>
    </row>
    <row r="35" spans="1:6" ht="15" customHeight="1">
      <c r="A35" s="31">
        <v>27</v>
      </c>
      <c r="B35" s="44" t="s">
        <v>67</v>
      </c>
      <c r="C35" s="43" t="s">
        <v>11</v>
      </c>
      <c r="D35" s="18" t="s">
        <v>27</v>
      </c>
      <c r="E35" s="42"/>
      <c r="F35" s="29"/>
    </row>
    <row r="36" spans="1:6" ht="15" customHeight="1">
      <c r="A36" s="31">
        <v>28</v>
      </c>
      <c r="B36" s="44" t="s">
        <v>53</v>
      </c>
      <c r="C36" s="43" t="s">
        <v>11</v>
      </c>
      <c r="D36" s="43" t="s">
        <v>25</v>
      </c>
      <c r="E36" s="43">
        <v>1987</v>
      </c>
      <c r="F36" s="29"/>
    </row>
    <row r="37" spans="1:6" ht="15" customHeight="1">
      <c r="A37" s="31">
        <v>29</v>
      </c>
      <c r="B37" s="44" t="s">
        <v>66</v>
      </c>
      <c r="C37" s="43" t="s">
        <v>11</v>
      </c>
      <c r="D37" s="49" t="s">
        <v>25</v>
      </c>
      <c r="E37" s="42"/>
      <c r="F37" s="29"/>
    </row>
    <row r="38" spans="1:6" ht="15" customHeight="1">
      <c r="A38" s="31">
        <v>30</v>
      </c>
      <c r="B38" s="44" t="s">
        <v>48</v>
      </c>
      <c r="C38" s="43" t="s">
        <v>11</v>
      </c>
      <c r="D38" s="43" t="s">
        <v>46</v>
      </c>
      <c r="E38" s="42">
        <v>1996</v>
      </c>
      <c r="F38" s="29"/>
    </row>
    <row r="39" spans="1:6" ht="15" customHeight="1">
      <c r="A39" s="31">
        <v>31</v>
      </c>
      <c r="B39" s="44" t="s">
        <v>47</v>
      </c>
      <c r="C39" s="43" t="s">
        <v>11</v>
      </c>
      <c r="D39" s="43" t="s">
        <v>27</v>
      </c>
      <c r="E39" s="42">
        <v>1997</v>
      </c>
      <c r="F39" s="29"/>
    </row>
    <row r="40" spans="1:6" ht="15" customHeight="1">
      <c r="A40" s="31">
        <v>32</v>
      </c>
      <c r="B40" s="44" t="s">
        <v>79</v>
      </c>
      <c r="C40" s="43" t="s">
        <v>11</v>
      </c>
      <c r="D40" s="43" t="s">
        <v>46</v>
      </c>
      <c r="E40" s="43"/>
      <c r="F40" s="29"/>
    </row>
    <row r="41" spans="1:6" ht="15" customHeight="1">
      <c r="A41" s="31">
        <v>33</v>
      </c>
      <c r="B41" s="44" t="s">
        <v>65</v>
      </c>
      <c r="C41" s="43" t="s">
        <v>11</v>
      </c>
      <c r="D41" s="49" t="s">
        <v>46</v>
      </c>
      <c r="E41" s="42"/>
      <c r="F41" s="29"/>
    </row>
    <row r="42" spans="1:6" ht="15" customHeight="1">
      <c r="A42" s="31">
        <v>34</v>
      </c>
      <c r="B42" s="44" t="s">
        <v>77</v>
      </c>
      <c r="C42" s="43" t="s">
        <v>11</v>
      </c>
      <c r="D42" s="43" t="s">
        <v>46</v>
      </c>
      <c r="E42" s="42">
        <v>1999</v>
      </c>
      <c r="F42" s="29"/>
    </row>
    <row r="43" spans="1:6" ht="15" customHeight="1">
      <c r="A43" s="31">
        <v>35</v>
      </c>
      <c r="B43" s="44" t="s">
        <v>80</v>
      </c>
      <c r="C43" s="43" t="s">
        <v>11</v>
      </c>
      <c r="D43" s="43" t="s">
        <v>46</v>
      </c>
      <c r="E43" s="43"/>
      <c r="F43" s="29"/>
    </row>
    <row r="44" spans="1:6" ht="15" customHeight="1">
      <c r="A44" s="31">
        <v>36</v>
      </c>
      <c r="B44" s="44" t="s">
        <v>78</v>
      </c>
      <c r="C44" s="43" t="s">
        <v>11</v>
      </c>
      <c r="D44" s="43" t="s">
        <v>46</v>
      </c>
      <c r="E44" s="42">
        <v>1999</v>
      </c>
      <c r="F44" s="29"/>
    </row>
    <row r="45" spans="1:6" ht="15" customHeight="1">
      <c r="A45" s="2"/>
      <c r="B45" s="41"/>
      <c r="C45" s="41"/>
      <c r="D45" s="40"/>
      <c r="E45" s="40"/>
      <c r="F45" s="2"/>
    </row>
    <row r="46" spans="1:6" ht="15" customHeight="1">
      <c r="A46" s="3" t="s">
        <v>1</v>
      </c>
      <c r="B46" s="3"/>
      <c r="C46" s="56"/>
      <c r="D46" s="56"/>
      <c r="E46" s="59" t="s">
        <v>12</v>
      </c>
      <c r="F46" s="59"/>
    </row>
    <row r="47" spans="1:6" ht="15" customHeight="1"/>
    <row r="48" spans="1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</sheetData>
  <sortState ref="B9:F46">
    <sortCondition ref="B9"/>
  </sortState>
  <mergeCells count="6">
    <mergeCell ref="A3:F3"/>
    <mergeCell ref="A4:F4"/>
    <mergeCell ref="A1:F1"/>
    <mergeCell ref="C46:D46"/>
    <mergeCell ref="E46:F46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2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84" t="s">
        <v>2</v>
      </c>
      <c r="B1" s="84"/>
      <c r="C1" s="84"/>
      <c r="D1" s="84"/>
      <c r="E1" s="84"/>
      <c r="F1" s="84"/>
      <c r="G1" s="84"/>
      <c r="H1" s="84"/>
      <c r="I1" s="84"/>
    </row>
    <row r="2" spans="1:9" ht="30.75" customHeight="1">
      <c r="A2" s="69" t="str">
        <f>Лист1!A15</f>
        <v>IX открытый городской турнир «BwB» по бадминтону в парной категории, посвященный 10-летию Федерации бадминтона г.Кемерово</v>
      </c>
      <c r="B2" s="69"/>
      <c r="C2" s="69"/>
      <c r="D2" s="69"/>
      <c r="E2" s="69"/>
      <c r="F2" s="69"/>
      <c r="G2" s="69"/>
      <c r="H2" s="69"/>
      <c r="I2" s="69"/>
    </row>
    <row r="3" spans="1:9" ht="12.75" customHeight="1">
      <c r="A3" s="67" t="s">
        <v>0</v>
      </c>
      <c r="B3" s="67"/>
      <c r="C3" s="67"/>
      <c r="D3" s="67"/>
      <c r="E3" s="67"/>
      <c r="F3" s="67"/>
      <c r="G3" s="67"/>
      <c r="H3" s="67"/>
      <c r="I3" s="67"/>
    </row>
    <row r="4" spans="1:9" ht="12.75" customHeight="1">
      <c r="A4" s="4"/>
      <c r="B4" s="4" t="s">
        <v>5</v>
      </c>
      <c r="C4" s="56" t="str">
        <f>Лист1!A20</f>
        <v>Кемерово</v>
      </c>
      <c r="D4" s="56"/>
      <c r="E4" s="4"/>
      <c r="F4" s="4"/>
      <c r="G4" s="4"/>
      <c r="H4" s="4"/>
      <c r="I4" s="4"/>
    </row>
    <row r="5" spans="1:9">
      <c r="A5" s="13"/>
      <c r="B5" s="6" t="s">
        <v>6</v>
      </c>
      <c r="C5" s="83" t="str">
        <f>Лист1!A22</f>
        <v>23 декабря 2017 г.</v>
      </c>
      <c r="D5" s="83"/>
      <c r="G5" s="4" t="s">
        <v>4</v>
      </c>
      <c r="H5" s="83" t="s">
        <v>106</v>
      </c>
      <c r="I5" s="83"/>
    </row>
    <row r="6" spans="1:9">
      <c r="A6" s="13"/>
      <c r="B6" s="6"/>
      <c r="C6" s="9"/>
      <c r="G6" s="4"/>
      <c r="H6" s="50"/>
      <c r="I6" s="50"/>
    </row>
    <row r="7" spans="1:9" ht="17.100000000000001" customHeight="1">
      <c r="B7" s="23" t="s">
        <v>21</v>
      </c>
    </row>
    <row r="8" spans="1:9" ht="27.75" customHeight="1">
      <c r="A8" s="51" t="s">
        <v>13</v>
      </c>
      <c r="B8" s="51" t="s">
        <v>14</v>
      </c>
      <c r="C8" s="51">
        <v>1</v>
      </c>
      <c r="D8" s="51">
        <v>2</v>
      </c>
      <c r="E8" s="51">
        <v>3</v>
      </c>
      <c r="F8" s="51">
        <v>4</v>
      </c>
      <c r="G8" s="51">
        <v>5</v>
      </c>
      <c r="H8" s="51" t="s">
        <v>15</v>
      </c>
      <c r="I8" s="51" t="s">
        <v>16</v>
      </c>
    </row>
    <row r="9" spans="1:9" ht="17.100000000000001" customHeight="1">
      <c r="A9" s="70">
        <v>1</v>
      </c>
      <c r="B9" s="72" t="s">
        <v>107</v>
      </c>
      <c r="C9" s="75"/>
      <c r="D9" s="19" t="s">
        <v>17</v>
      </c>
      <c r="E9" s="19" t="s">
        <v>17</v>
      </c>
      <c r="F9" s="19" t="s">
        <v>17</v>
      </c>
      <c r="G9" s="19"/>
      <c r="H9" s="70">
        <f>SUM(C10:G10)</f>
        <v>6</v>
      </c>
      <c r="I9" s="70"/>
    </row>
    <row r="10" spans="1:9" ht="17.100000000000001" customHeight="1">
      <c r="A10" s="71"/>
      <c r="B10" s="73"/>
      <c r="C10" s="76"/>
      <c r="D10" s="51">
        <v>2</v>
      </c>
      <c r="E10" s="51">
        <v>2</v>
      </c>
      <c r="F10" s="51">
        <v>2</v>
      </c>
      <c r="G10" s="51"/>
      <c r="H10" s="71"/>
      <c r="I10" s="71"/>
    </row>
    <row r="11" spans="1:9" ht="17.100000000000001" customHeight="1">
      <c r="A11" s="70">
        <v>2</v>
      </c>
      <c r="B11" s="72" t="s">
        <v>108</v>
      </c>
      <c r="C11" s="19" t="s">
        <v>18</v>
      </c>
      <c r="D11" s="75"/>
      <c r="E11" s="19" t="s">
        <v>17</v>
      </c>
      <c r="F11" s="19" t="s">
        <v>17</v>
      </c>
      <c r="G11" s="19"/>
      <c r="H11" s="70">
        <f>SUM(C12:G12)</f>
        <v>5</v>
      </c>
      <c r="I11" s="70"/>
    </row>
    <row r="12" spans="1:9" ht="17.100000000000001" customHeight="1">
      <c r="A12" s="71"/>
      <c r="B12" s="73"/>
      <c r="C12" s="51">
        <v>1</v>
      </c>
      <c r="D12" s="76"/>
      <c r="E12" s="51">
        <v>2</v>
      </c>
      <c r="F12" s="51">
        <v>2</v>
      </c>
      <c r="G12" s="51"/>
      <c r="H12" s="71"/>
      <c r="I12" s="71"/>
    </row>
    <row r="13" spans="1:9" ht="17.100000000000001" customHeight="1">
      <c r="A13" s="70">
        <v>3</v>
      </c>
      <c r="B13" s="72" t="s">
        <v>109</v>
      </c>
      <c r="C13" s="19" t="s">
        <v>18</v>
      </c>
      <c r="D13" s="19" t="s">
        <v>18</v>
      </c>
      <c r="E13" s="75"/>
      <c r="F13" s="19" t="s">
        <v>17</v>
      </c>
      <c r="G13" s="19"/>
      <c r="H13" s="70">
        <f>SUM(C14:G14)</f>
        <v>4</v>
      </c>
      <c r="I13" s="70"/>
    </row>
    <row r="14" spans="1:9" ht="17.100000000000001" customHeight="1">
      <c r="A14" s="71"/>
      <c r="B14" s="73"/>
      <c r="C14" s="51">
        <v>1</v>
      </c>
      <c r="D14" s="51">
        <v>1</v>
      </c>
      <c r="E14" s="76"/>
      <c r="F14" s="51">
        <v>2</v>
      </c>
      <c r="G14" s="51"/>
      <c r="H14" s="71"/>
      <c r="I14" s="71"/>
    </row>
    <row r="15" spans="1:9" ht="17.100000000000001" customHeight="1">
      <c r="A15" s="70">
        <v>4</v>
      </c>
      <c r="B15" s="72" t="s">
        <v>110</v>
      </c>
      <c r="C15" s="19" t="s">
        <v>18</v>
      </c>
      <c r="D15" s="19" t="s">
        <v>18</v>
      </c>
      <c r="E15" s="19" t="s">
        <v>18</v>
      </c>
      <c r="F15" s="75"/>
      <c r="G15" s="19"/>
      <c r="H15" s="70">
        <f>SUM(C16:G16)</f>
        <v>3</v>
      </c>
      <c r="I15" s="70"/>
    </row>
    <row r="16" spans="1:9" ht="17.100000000000001" customHeight="1">
      <c r="A16" s="71"/>
      <c r="B16" s="73"/>
      <c r="C16" s="51">
        <v>1</v>
      </c>
      <c r="D16" s="51">
        <v>1</v>
      </c>
      <c r="E16" s="51">
        <v>1</v>
      </c>
      <c r="F16" s="76"/>
      <c r="G16" s="51"/>
      <c r="H16" s="71"/>
      <c r="I16" s="71"/>
    </row>
    <row r="17" spans="1:9" ht="17.100000000000001" customHeight="1">
      <c r="A17" s="70">
        <v>5</v>
      </c>
      <c r="B17" s="54"/>
      <c r="C17" s="19"/>
      <c r="D17" s="19"/>
      <c r="E17" s="19"/>
      <c r="F17" s="19"/>
      <c r="G17" s="77"/>
      <c r="H17" s="70"/>
      <c r="I17" s="74"/>
    </row>
    <row r="18" spans="1:9" ht="17.100000000000001" customHeight="1">
      <c r="A18" s="71"/>
      <c r="B18" s="54"/>
      <c r="C18" s="51"/>
      <c r="D18" s="51"/>
      <c r="E18" s="51"/>
      <c r="F18" s="51"/>
      <c r="G18" s="77"/>
      <c r="H18" s="71"/>
      <c r="I18" s="74"/>
    </row>
    <row r="19" spans="1:9" ht="17.100000000000001" customHeight="1">
      <c r="B19" s="23" t="s">
        <v>22</v>
      </c>
    </row>
    <row r="20" spans="1:9" ht="25.5">
      <c r="A20" s="51" t="s">
        <v>13</v>
      </c>
      <c r="B20" s="51" t="s">
        <v>14</v>
      </c>
      <c r="C20" s="51">
        <v>1</v>
      </c>
      <c r="D20" s="51">
        <v>2</v>
      </c>
      <c r="E20" s="51">
        <v>3</v>
      </c>
      <c r="F20" s="51">
        <v>4</v>
      </c>
      <c r="G20" s="51">
        <v>5</v>
      </c>
      <c r="H20" s="51" t="s">
        <v>15</v>
      </c>
      <c r="I20" s="51" t="s">
        <v>16</v>
      </c>
    </row>
    <row r="21" spans="1:9" ht="17.100000000000001" customHeight="1">
      <c r="A21" s="70">
        <v>1</v>
      </c>
      <c r="B21" s="72" t="s">
        <v>111</v>
      </c>
      <c r="C21" s="75"/>
      <c r="D21" s="19" t="s">
        <v>17</v>
      </c>
      <c r="E21" s="19" t="s">
        <v>17</v>
      </c>
      <c r="F21" s="19" t="s">
        <v>17</v>
      </c>
      <c r="G21" s="19"/>
      <c r="H21" s="70">
        <f>SUM(C22:G22)</f>
        <v>6</v>
      </c>
      <c r="I21" s="70"/>
    </row>
    <row r="22" spans="1:9" ht="17.100000000000001" customHeight="1">
      <c r="A22" s="71"/>
      <c r="B22" s="73"/>
      <c r="C22" s="76"/>
      <c r="D22" s="51">
        <v>2</v>
      </c>
      <c r="E22" s="51">
        <v>2</v>
      </c>
      <c r="F22" s="51">
        <v>2</v>
      </c>
      <c r="G22" s="51"/>
      <c r="H22" s="71"/>
      <c r="I22" s="71"/>
    </row>
    <row r="23" spans="1:9" ht="17.100000000000001" customHeight="1">
      <c r="A23" s="70">
        <v>2</v>
      </c>
      <c r="B23" s="72" t="s">
        <v>112</v>
      </c>
      <c r="C23" s="19" t="s">
        <v>18</v>
      </c>
      <c r="D23" s="75"/>
      <c r="E23" s="19" t="s">
        <v>20</v>
      </c>
      <c r="F23" s="19" t="s">
        <v>17</v>
      </c>
      <c r="G23" s="19"/>
      <c r="H23" s="70">
        <f>SUM(C24:G24)</f>
        <v>5</v>
      </c>
      <c r="I23" s="70"/>
    </row>
    <row r="24" spans="1:9" ht="17.100000000000001" customHeight="1">
      <c r="A24" s="71"/>
      <c r="B24" s="73"/>
      <c r="C24" s="51">
        <v>1</v>
      </c>
      <c r="D24" s="76"/>
      <c r="E24" s="51">
        <v>2</v>
      </c>
      <c r="F24" s="51">
        <v>2</v>
      </c>
      <c r="G24" s="51"/>
      <c r="H24" s="71"/>
      <c r="I24" s="71"/>
    </row>
    <row r="25" spans="1:9" ht="17.100000000000001" customHeight="1">
      <c r="A25" s="70">
        <v>3</v>
      </c>
      <c r="B25" s="72" t="s">
        <v>113</v>
      </c>
      <c r="C25" s="19" t="s">
        <v>18</v>
      </c>
      <c r="D25" s="19" t="s">
        <v>19</v>
      </c>
      <c r="E25" s="75"/>
      <c r="F25" s="19" t="s">
        <v>17</v>
      </c>
      <c r="G25" s="19"/>
      <c r="H25" s="70">
        <f>SUM(C26:G26)</f>
        <v>4</v>
      </c>
      <c r="I25" s="70"/>
    </row>
    <row r="26" spans="1:9" ht="17.100000000000001" customHeight="1">
      <c r="A26" s="71"/>
      <c r="B26" s="73"/>
      <c r="C26" s="51">
        <v>1</v>
      </c>
      <c r="D26" s="51">
        <v>1</v>
      </c>
      <c r="E26" s="76"/>
      <c r="F26" s="51">
        <v>2</v>
      </c>
      <c r="G26" s="51"/>
      <c r="H26" s="71"/>
      <c r="I26" s="71"/>
    </row>
    <row r="27" spans="1:9" ht="17.100000000000001" customHeight="1">
      <c r="A27" s="70">
        <v>4</v>
      </c>
      <c r="B27" s="72" t="s">
        <v>114</v>
      </c>
      <c r="C27" s="19" t="s">
        <v>18</v>
      </c>
      <c r="D27" s="19" t="s">
        <v>18</v>
      </c>
      <c r="E27" s="19" t="s">
        <v>18</v>
      </c>
      <c r="F27" s="75"/>
      <c r="G27" s="19"/>
      <c r="H27" s="70">
        <f>SUM(C28:G28)</f>
        <v>3</v>
      </c>
      <c r="I27" s="70"/>
    </row>
    <row r="28" spans="1:9" ht="17.100000000000001" customHeight="1">
      <c r="A28" s="71"/>
      <c r="B28" s="73"/>
      <c r="C28" s="51">
        <v>1</v>
      </c>
      <c r="D28" s="51">
        <v>1</v>
      </c>
      <c r="E28" s="51">
        <v>1</v>
      </c>
      <c r="F28" s="76"/>
      <c r="G28" s="51"/>
      <c r="H28" s="71"/>
      <c r="I28" s="71"/>
    </row>
    <row r="29" spans="1:9" ht="17.100000000000001" customHeight="1">
      <c r="A29" s="70">
        <v>5</v>
      </c>
      <c r="B29" s="54"/>
      <c r="C29" s="19"/>
      <c r="D29" s="19"/>
      <c r="E29" s="19"/>
      <c r="F29" s="19"/>
      <c r="G29" s="77"/>
      <c r="H29" s="70"/>
      <c r="I29" s="74"/>
    </row>
    <row r="30" spans="1:9" ht="17.100000000000001" customHeight="1">
      <c r="A30" s="71"/>
      <c r="B30" s="54"/>
      <c r="C30" s="51"/>
      <c r="D30" s="51"/>
      <c r="E30" s="51"/>
      <c r="F30" s="51"/>
      <c r="G30" s="77"/>
      <c r="H30" s="71"/>
      <c r="I30" s="74"/>
    </row>
    <row r="31" spans="1:9" ht="17.100000000000001" customHeight="1"/>
    <row r="32" spans="1:9" ht="17.100000000000001" customHeight="1">
      <c r="B32" s="20" t="str">
        <f>B9</f>
        <v>Михайлов А. - Мякушко Н.</v>
      </c>
      <c r="C32" s="78" t="str">
        <f>B32</f>
        <v>Михайлов А. - Мякушко Н.</v>
      </c>
      <c r="D32" s="79"/>
      <c r="E32" s="79"/>
    </row>
    <row r="33" spans="2:9" ht="17.100000000000001" customHeight="1">
      <c r="B33" s="20" t="str">
        <f>B23</f>
        <v>Махмудов Ф. - Иванов С.</v>
      </c>
      <c r="C33" s="80" t="s">
        <v>116</v>
      </c>
      <c r="D33" s="81"/>
      <c r="E33" s="85"/>
      <c r="F33" s="87" t="str">
        <f>C34</f>
        <v>Ма Динь Т. - Азизов Х.</v>
      </c>
      <c r="G33" s="88"/>
      <c r="H33" s="88"/>
      <c r="I33" s="82" t="s">
        <v>10</v>
      </c>
    </row>
    <row r="34" spans="2:9" ht="17.100000000000001" customHeight="1">
      <c r="B34" s="20" t="str">
        <f>B11</f>
        <v>Баканов М. - Кирюхина А.</v>
      </c>
      <c r="C34" s="78" t="str">
        <f>B35</f>
        <v>Ма Динь Т. - Азизов Х.</v>
      </c>
      <c r="D34" s="79"/>
      <c r="E34" s="86"/>
      <c r="F34" s="90" t="s">
        <v>117</v>
      </c>
      <c r="G34" s="91"/>
      <c r="H34" s="91"/>
      <c r="I34" s="82"/>
    </row>
    <row r="35" spans="2:9" ht="17.100000000000001" customHeight="1">
      <c r="B35" s="20" t="str">
        <f>B21</f>
        <v>Ма Динь Т. - Азизов Х.</v>
      </c>
      <c r="C35" s="80" t="s">
        <v>115</v>
      </c>
      <c r="D35" s="81"/>
      <c r="E35" s="81"/>
    </row>
    <row r="36" spans="2:9" ht="17.100000000000001" customHeight="1"/>
    <row r="37" spans="2:9" ht="17.100000000000001" customHeight="1">
      <c r="B37" s="20" t="str">
        <f>B33</f>
        <v>Махмудов Ф. - Иванов С.</v>
      </c>
      <c r="C37" s="78" t="str">
        <f>B38</f>
        <v>Баканов М. - Кирюхина А.</v>
      </c>
      <c r="D37" s="79"/>
      <c r="E37" s="79"/>
      <c r="F37" s="82" t="s">
        <v>3</v>
      </c>
    </row>
    <row r="38" spans="2:9" ht="17.100000000000001" customHeight="1">
      <c r="B38" s="20" t="str">
        <f>B34</f>
        <v>Баканов М. - Кирюхина А.</v>
      </c>
      <c r="C38" s="80" t="s">
        <v>118</v>
      </c>
      <c r="D38" s="81"/>
      <c r="E38" s="81"/>
      <c r="F38" s="82"/>
    </row>
    <row r="39" spans="2:9" ht="17.100000000000001" customHeight="1"/>
    <row r="40" spans="2:9" ht="17.100000000000001" customHeight="1">
      <c r="B40" s="20" t="str">
        <f>B15</f>
        <v>Егоров Д. - Коцарь Ю.</v>
      </c>
      <c r="C40" s="78" t="str">
        <f>B41</f>
        <v>Абрамов А. - Гук А.</v>
      </c>
      <c r="D40" s="79"/>
      <c r="E40" s="79"/>
    </row>
    <row r="41" spans="2:9" ht="17.100000000000001" customHeight="1">
      <c r="B41" s="20" t="str">
        <f>B25</f>
        <v>Абрамов А. - Гук А.</v>
      </c>
      <c r="C41" s="80" t="s">
        <v>118</v>
      </c>
      <c r="D41" s="81"/>
      <c r="E41" s="85"/>
      <c r="F41" s="87" t="str">
        <f>C42</f>
        <v>Гарченко А. - Князькина Д.</v>
      </c>
      <c r="G41" s="88"/>
      <c r="H41" s="88"/>
      <c r="I41" s="82" t="s">
        <v>7</v>
      </c>
    </row>
    <row r="42" spans="2:9" ht="17.100000000000001" customHeight="1">
      <c r="B42" s="20" t="str">
        <f>B27</f>
        <v>Ганюков В. - Верещагин И.</v>
      </c>
      <c r="C42" s="78" t="str">
        <f>B43</f>
        <v>Гарченко А. - Князькина Д.</v>
      </c>
      <c r="D42" s="79"/>
      <c r="E42" s="86"/>
      <c r="F42" s="90" t="s">
        <v>120</v>
      </c>
      <c r="G42" s="91"/>
      <c r="H42" s="91"/>
      <c r="I42" s="82"/>
    </row>
    <row r="43" spans="2:9" ht="17.100000000000001" customHeight="1">
      <c r="B43" s="20" t="str">
        <f>B13</f>
        <v>Гарченко А. - Князькина Д.</v>
      </c>
      <c r="C43" s="80" t="s">
        <v>119</v>
      </c>
      <c r="D43" s="81"/>
      <c r="E43" s="81"/>
    </row>
    <row r="44" spans="2:9" ht="17.100000000000001" customHeight="1">
      <c r="B44" s="92"/>
      <c r="C44" s="89"/>
      <c r="D44" s="89"/>
      <c r="E44" s="89"/>
    </row>
    <row r="45" spans="2:9" ht="17.100000000000001" customHeight="1">
      <c r="B45" s="20" t="str">
        <f>B40</f>
        <v>Егоров Д. - Коцарь Ю.</v>
      </c>
      <c r="C45" s="78" t="str">
        <f>B46</f>
        <v>Ганюков В. - Верещагин И.</v>
      </c>
      <c r="D45" s="79"/>
      <c r="E45" s="79"/>
      <c r="F45" s="82" t="s">
        <v>8</v>
      </c>
    </row>
    <row r="46" spans="2:9" ht="17.100000000000001" customHeight="1">
      <c r="B46" s="20" t="str">
        <f>B42</f>
        <v>Ганюков В. - Верещагин И.</v>
      </c>
      <c r="C46" s="80" t="s">
        <v>121</v>
      </c>
      <c r="D46" s="81"/>
      <c r="E46" s="81"/>
      <c r="F46" s="82"/>
    </row>
    <row r="47" spans="2:9" ht="17.100000000000001" customHeight="1"/>
    <row r="48" spans="2:9" ht="17.100000000000001" customHeight="1">
      <c r="B48" s="20"/>
      <c r="C48" s="78"/>
      <c r="D48" s="79"/>
      <c r="E48" s="79"/>
      <c r="F48" s="82" t="s">
        <v>9</v>
      </c>
    </row>
    <row r="49" spans="2:9" ht="17.100000000000001" customHeight="1">
      <c r="B49" s="20"/>
      <c r="C49" s="80"/>
      <c r="D49" s="81"/>
      <c r="E49" s="81"/>
      <c r="F49" s="82"/>
    </row>
    <row r="50" spans="2:9" ht="17.100000000000001" customHeight="1"/>
    <row r="51" spans="2:9" ht="17.100000000000001" customHeight="1">
      <c r="B51" s="3" t="s">
        <v>1</v>
      </c>
      <c r="C51" s="7"/>
      <c r="D51" s="21"/>
      <c r="E51" s="21"/>
      <c r="F51" s="7"/>
      <c r="G51" s="59" t="str">
        <f>СписокСудей!F25</f>
        <v>М.В. Баканов</v>
      </c>
      <c r="H51" s="59"/>
      <c r="I51" s="2"/>
    </row>
    <row r="52" spans="2:9">
      <c r="C52" s="22"/>
    </row>
  </sheetData>
  <mergeCells count="80">
    <mergeCell ref="C48:E48"/>
    <mergeCell ref="F48:F49"/>
    <mergeCell ref="C49:E49"/>
    <mergeCell ref="G51:H51"/>
    <mergeCell ref="I41:I42"/>
    <mergeCell ref="C42:E42"/>
    <mergeCell ref="F42:H42"/>
    <mergeCell ref="C43:E43"/>
    <mergeCell ref="C45:E45"/>
    <mergeCell ref="F45:F46"/>
    <mergeCell ref="C46:E46"/>
    <mergeCell ref="C35:E35"/>
    <mergeCell ref="C37:E37"/>
    <mergeCell ref="F37:F38"/>
    <mergeCell ref="C38:E38"/>
    <mergeCell ref="C40:E40"/>
    <mergeCell ref="C41:E41"/>
    <mergeCell ref="F41:H41"/>
    <mergeCell ref="C32:E32"/>
    <mergeCell ref="C33:E33"/>
    <mergeCell ref="F33:H33"/>
    <mergeCell ref="I33:I34"/>
    <mergeCell ref="C34:E34"/>
    <mergeCell ref="F34:H34"/>
    <mergeCell ref="A27:A28"/>
    <mergeCell ref="B27:B28"/>
    <mergeCell ref="F27:F28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A9:A10"/>
    <mergeCell ref="B9:B10"/>
    <mergeCell ref="C9:C10"/>
    <mergeCell ref="H9:H10"/>
    <mergeCell ref="I9:I10"/>
    <mergeCell ref="A11:A12"/>
    <mergeCell ref="B11:B12"/>
    <mergeCell ref="D11:D12"/>
    <mergeCell ref="H11:H12"/>
    <mergeCell ref="I11:I12"/>
    <mergeCell ref="A1:I1"/>
    <mergeCell ref="A2:I2"/>
    <mergeCell ref="A3:I3"/>
    <mergeCell ref="C4:D4"/>
    <mergeCell ref="C5:D5"/>
    <mergeCell ref="H5:I5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2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84" t="s">
        <v>2</v>
      </c>
      <c r="B1" s="84"/>
      <c r="C1" s="84"/>
      <c r="D1" s="84"/>
      <c r="E1" s="84"/>
      <c r="F1" s="84"/>
      <c r="G1" s="84"/>
      <c r="H1" s="84"/>
      <c r="I1" s="84"/>
    </row>
    <row r="2" spans="1:9" ht="30.75" customHeight="1">
      <c r="A2" s="69" t="str">
        <f>Лист1!A15</f>
        <v>IX открытый городской турнир «BwB» по бадминтону в парной категории, посвященный 10-летию Федерации бадминтона г.Кемерово</v>
      </c>
      <c r="B2" s="69"/>
      <c r="C2" s="69"/>
      <c r="D2" s="69"/>
      <c r="E2" s="69"/>
      <c r="F2" s="69"/>
      <c r="G2" s="69"/>
      <c r="H2" s="69"/>
      <c r="I2" s="69"/>
    </row>
    <row r="3" spans="1:9" ht="12.75" customHeight="1">
      <c r="A3" s="67" t="s">
        <v>0</v>
      </c>
      <c r="B3" s="67"/>
      <c r="C3" s="67"/>
      <c r="D3" s="67"/>
      <c r="E3" s="67"/>
      <c r="F3" s="67"/>
      <c r="G3" s="67"/>
      <c r="H3" s="67"/>
      <c r="I3" s="67"/>
    </row>
    <row r="4" spans="1:9" ht="12.75" customHeight="1">
      <c r="A4" s="4"/>
      <c r="B4" s="4" t="s">
        <v>5</v>
      </c>
      <c r="C4" s="56" t="str">
        <f>Лист1!A20</f>
        <v>Кемерово</v>
      </c>
      <c r="D4" s="56"/>
      <c r="E4" s="4"/>
      <c r="F4" s="4"/>
      <c r="G4" s="4"/>
      <c r="H4" s="4"/>
      <c r="I4" s="4"/>
    </row>
    <row r="5" spans="1:9">
      <c r="A5" s="13"/>
      <c r="B5" s="6" t="s">
        <v>6</v>
      </c>
      <c r="C5" s="83" t="str">
        <f>Лист1!A22</f>
        <v>23 декабря 2017 г.</v>
      </c>
      <c r="D5" s="83"/>
      <c r="G5" s="4" t="s">
        <v>4</v>
      </c>
      <c r="H5" s="83" t="s">
        <v>86</v>
      </c>
      <c r="I5" s="83"/>
    </row>
    <row r="6" spans="1:9">
      <c r="A6" s="13"/>
      <c r="B6" s="6"/>
      <c r="C6" s="9"/>
      <c r="G6" s="4"/>
      <c r="H6" s="5"/>
      <c r="I6" s="5"/>
    </row>
    <row r="7" spans="1:9" ht="17.100000000000001" customHeight="1">
      <c r="B7" s="23" t="s">
        <v>21</v>
      </c>
    </row>
    <row r="8" spans="1:9" ht="27.75" customHeight="1">
      <c r="A8" s="17" t="s">
        <v>13</v>
      </c>
      <c r="B8" s="17" t="s">
        <v>14</v>
      </c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 t="s">
        <v>15</v>
      </c>
      <c r="I8" s="17" t="s">
        <v>16</v>
      </c>
    </row>
    <row r="9" spans="1:9" ht="17.100000000000001" customHeight="1">
      <c r="A9" s="70">
        <v>1</v>
      </c>
      <c r="B9" s="72" t="s">
        <v>87</v>
      </c>
      <c r="C9" s="75"/>
      <c r="D9" s="19" t="s">
        <v>17</v>
      </c>
      <c r="E9" s="19" t="s">
        <v>17</v>
      </c>
      <c r="F9" s="19" t="s">
        <v>17</v>
      </c>
      <c r="G9" s="19" t="s">
        <v>17</v>
      </c>
      <c r="H9" s="70">
        <f>SUM(C10:G10)</f>
        <v>8</v>
      </c>
      <c r="I9" s="70"/>
    </row>
    <row r="10" spans="1:9" ht="17.100000000000001" customHeight="1">
      <c r="A10" s="71"/>
      <c r="B10" s="73"/>
      <c r="C10" s="76"/>
      <c r="D10" s="17">
        <v>2</v>
      </c>
      <c r="E10" s="17">
        <v>2</v>
      </c>
      <c r="F10" s="17">
        <v>2</v>
      </c>
      <c r="G10" s="17">
        <v>2</v>
      </c>
      <c r="H10" s="71"/>
      <c r="I10" s="71"/>
    </row>
    <row r="11" spans="1:9" ht="17.100000000000001" customHeight="1">
      <c r="A11" s="70">
        <v>2</v>
      </c>
      <c r="B11" s="72" t="s">
        <v>88</v>
      </c>
      <c r="C11" s="19" t="s">
        <v>18</v>
      </c>
      <c r="D11" s="75"/>
      <c r="E11" s="19" t="s">
        <v>20</v>
      </c>
      <c r="F11" s="19" t="s">
        <v>17</v>
      </c>
      <c r="G11" s="19" t="s">
        <v>17</v>
      </c>
      <c r="H11" s="70">
        <f>SUM(C12:G12)</f>
        <v>7</v>
      </c>
      <c r="I11" s="70"/>
    </row>
    <row r="12" spans="1:9" ht="17.100000000000001" customHeight="1">
      <c r="A12" s="71"/>
      <c r="B12" s="73"/>
      <c r="C12" s="17">
        <v>1</v>
      </c>
      <c r="D12" s="76"/>
      <c r="E12" s="17">
        <v>2</v>
      </c>
      <c r="F12" s="17">
        <v>2</v>
      </c>
      <c r="G12" s="17">
        <v>2</v>
      </c>
      <c r="H12" s="71"/>
      <c r="I12" s="71"/>
    </row>
    <row r="13" spans="1:9" ht="17.100000000000001" customHeight="1">
      <c r="A13" s="70">
        <v>3</v>
      </c>
      <c r="B13" s="72" t="s">
        <v>89</v>
      </c>
      <c r="C13" s="19" t="s">
        <v>18</v>
      </c>
      <c r="D13" s="19" t="s">
        <v>19</v>
      </c>
      <c r="E13" s="75"/>
      <c r="F13" s="19" t="s">
        <v>20</v>
      </c>
      <c r="G13" s="19" t="s">
        <v>17</v>
      </c>
      <c r="H13" s="70">
        <f>SUM(C14:G14)</f>
        <v>6</v>
      </c>
      <c r="I13" s="70"/>
    </row>
    <row r="14" spans="1:9" ht="17.100000000000001" customHeight="1">
      <c r="A14" s="71"/>
      <c r="B14" s="73"/>
      <c r="C14" s="17">
        <v>1</v>
      </c>
      <c r="D14" s="17">
        <v>1</v>
      </c>
      <c r="E14" s="76"/>
      <c r="F14" s="17">
        <v>2</v>
      </c>
      <c r="G14" s="17">
        <v>2</v>
      </c>
      <c r="H14" s="71"/>
      <c r="I14" s="71"/>
    </row>
    <row r="15" spans="1:9" ht="17.100000000000001" customHeight="1">
      <c r="A15" s="70">
        <v>4</v>
      </c>
      <c r="B15" s="72" t="s">
        <v>90</v>
      </c>
      <c r="C15" s="19" t="s">
        <v>18</v>
      </c>
      <c r="D15" s="19" t="s">
        <v>18</v>
      </c>
      <c r="E15" s="19" t="s">
        <v>19</v>
      </c>
      <c r="F15" s="75"/>
      <c r="G15" s="19" t="s">
        <v>17</v>
      </c>
      <c r="H15" s="70">
        <f>SUM(C16:G16)</f>
        <v>5</v>
      </c>
      <c r="I15" s="70"/>
    </row>
    <row r="16" spans="1:9" ht="17.100000000000001" customHeight="1">
      <c r="A16" s="71"/>
      <c r="B16" s="73"/>
      <c r="C16" s="17">
        <v>1</v>
      </c>
      <c r="D16" s="17">
        <v>1</v>
      </c>
      <c r="E16" s="17">
        <v>1</v>
      </c>
      <c r="F16" s="76"/>
      <c r="G16" s="17">
        <v>2</v>
      </c>
      <c r="H16" s="71"/>
      <c r="I16" s="71"/>
    </row>
    <row r="17" spans="1:9" ht="17.100000000000001" customHeight="1">
      <c r="A17" s="70">
        <v>5</v>
      </c>
      <c r="B17" s="54" t="s">
        <v>91</v>
      </c>
      <c r="C17" s="19" t="s">
        <v>18</v>
      </c>
      <c r="D17" s="19" t="s">
        <v>18</v>
      </c>
      <c r="E17" s="19" t="s">
        <v>18</v>
      </c>
      <c r="F17" s="19" t="s">
        <v>18</v>
      </c>
      <c r="G17" s="77"/>
      <c r="H17" s="70">
        <f>SUM(C18:G18)</f>
        <v>4</v>
      </c>
      <c r="I17" s="74"/>
    </row>
    <row r="18" spans="1:9" ht="17.100000000000001" customHeight="1">
      <c r="A18" s="71"/>
      <c r="B18" s="54"/>
      <c r="C18" s="17">
        <v>1</v>
      </c>
      <c r="D18" s="17">
        <v>1</v>
      </c>
      <c r="E18" s="17">
        <v>1</v>
      </c>
      <c r="F18" s="17">
        <v>1</v>
      </c>
      <c r="G18" s="77"/>
      <c r="H18" s="71"/>
      <c r="I18" s="74"/>
    </row>
    <row r="19" spans="1:9" ht="17.100000000000001" customHeight="1">
      <c r="B19" s="23" t="s">
        <v>22</v>
      </c>
    </row>
    <row r="20" spans="1:9" ht="25.5">
      <c r="A20" s="17" t="s">
        <v>13</v>
      </c>
      <c r="B20" s="17" t="s">
        <v>14</v>
      </c>
      <c r="C20" s="17">
        <v>1</v>
      </c>
      <c r="D20" s="17">
        <v>2</v>
      </c>
      <c r="E20" s="17">
        <v>3</v>
      </c>
      <c r="F20" s="17">
        <v>4</v>
      </c>
      <c r="G20" s="17">
        <v>5</v>
      </c>
      <c r="H20" s="17" t="s">
        <v>15</v>
      </c>
      <c r="I20" s="17" t="s">
        <v>16</v>
      </c>
    </row>
    <row r="21" spans="1:9" ht="17.100000000000001" customHeight="1">
      <c r="A21" s="70">
        <v>1</v>
      </c>
      <c r="B21" s="72" t="s">
        <v>92</v>
      </c>
      <c r="C21" s="75"/>
      <c r="D21" s="19" t="s">
        <v>17</v>
      </c>
      <c r="E21" s="19" t="s">
        <v>17</v>
      </c>
      <c r="F21" s="19" t="s">
        <v>17</v>
      </c>
      <c r="G21" s="19" t="s">
        <v>17</v>
      </c>
      <c r="H21" s="70">
        <f>SUM(C22:G22)</f>
        <v>8</v>
      </c>
      <c r="I21" s="70"/>
    </row>
    <row r="22" spans="1:9" ht="17.100000000000001" customHeight="1">
      <c r="A22" s="71"/>
      <c r="B22" s="73"/>
      <c r="C22" s="76"/>
      <c r="D22" s="17">
        <v>2</v>
      </c>
      <c r="E22" s="17">
        <v>2</v>
      </c>
      <c r="F22" s="17">
        <v>2</v>
      </c>
      <c r="G22" s="17">
        <v>2</v>
      </c>
      <c r="H22" s="71"/>
      <c r="I22" s="71"/>
    </row>
    <row r="23" spans="1:9" ht="17.100000000000001" customHeight="1">
      <c r="A23" s="70">
        <v>2</v>
      </c>
      <c r="B23" s="72" t="s">
        <v>93</v>
      </c>
      <c r="C23" s="19" t="s">
        <v>18</v>
      </c>
      <c r="D23" s="75"/>
      <c r="E23" s="19" t="s">
        <v>18</v>
      </c>
      <c r="F23" s="19" t="s">
        <v>17</v>
      </c>
      <c r="G23" s="19" t="s">
        <v>18</v>
      </c>
      <c r="H23" s="70">
        <f>SUM(C24:G24)</f>
        <v>5</v>
      </c>
      <c r="I23" s="70"/>
    </row>
    <row r="24" spans="1:9" ht="17.100000000000001" customHeight="1">
      <c r="A24" s="71"/>
      <c r="B24" s="73"/>
      <c r="C24" s="17">
        <v>1</v>
      </c>
      <c r="D24" s="76"/>
      <c r="E24" s="17">
        <v>1</v>
      </c>
      <c r="F24" s="17">
        <v>2</v>
      </c>
      <c r="G24" s="17">
        <v>1</v>
      </c>
      <c r="H24" s="71"/>
      <c r="I24" s="71"/>
    </row>
    <row r="25" spans="1:9" ht="17.100000000000001" customHeight="1">
      <c r="A25" s="70">
        <v>3</v>
      </c>
      <c r="B25" s="72" t="s">
        <v>94</v>
      </c>
      <c r="C25" s="19" t="s">
        <v>18</v>
      </c>
      <c r="D25" s="19" t="s">
        <v>17</v>
      </c>
      <c r="E25" s="75"/>
      <c r="F25" s="19" t="s">
        <v>17</v>
      </c>
      <c r="G25" s="19" t="s">
        <v>18</v>
      </c>
      <c r="H25" s="70">
        <f>SUM(C26:G26)</f>
        <v>6</v>
      </c>
      <c r="I25" s="70"/>
    </row>
    <row r="26" spans="1:9" ht="17.100000000000001" customHeight="1">
      <c r="A26" s="71"/>
      <c r="B26" s="73"/>
      <c r="C26" s="17">
        <v>1</v>
      </c>
      <c r="D26" s="17">
        <v>2</v>
      </c>
      <c r="E26" s="76"/>
      <c r="F26" s="17">
        <v>2</v>
      </c>
      <c r="G26" s="17">
        <v>1</v>
      </c>
      <c r="H26" s="71"/>
      <c r="I26" s="71"/>
    </row>
    <row r="27" spans="1:9" ht="17.100000000000001" customHeight="1">
      <c r="A27" s="70">
        <v>4</v>
      </c>
      <c r="B27" s="72" t="s">
        <v>95</v>
      </c>
      <c r="C27" s="19" t="s">
        <v>18</v>
      </c>
      <c r="D27" s="19" t="s">
        <v>18</v>
      </c>
      <c r="E27" s="19" t="s">
        <v>18</v>
      </c>
      <c r="F27" s="75"/>
      <c r="G27" s="19" t="s">
        <v>18</v>
      </c>
      <c r="H27" s="70">
        <f>SUM(C28:G28)</f>
        <v>4</v>
      </c>
      <c r="I27" s="70"/>
    </row>
    <row r="28" spans="1:9" ht="17.100000000000001" customHeight="1">
      <c r="A28" s="71"/>
      <c r="B28" s="73"/>
      <c r="C28" s="17">
        <v>1</v>
      </c>
      <c r="D28" s="17">
        <v>1</v>
      </c>
      <c r="E28" s="17">
        <v>1</v>
      </c>
      <c r="F28" s="76"/>
      <c r="G28" s="17">
        <v>1</v>
      </c>
      <c r="H28" s="71"/>
      <c r="I28" s="71"/>
    </row>
    <row r="29" spans="1:9" ht="17.100000000000001" customHeight="1">
      <c r="A29" s="70">
        <v>5</v>
      </c>
      <c r="B29" s="54" t="s">
        <v>96</v>
      </c>
      <c r="C29" s="19" t="s">
        <v>18</v>
      </c>
      <c r="D29" s="19" t="s">
        <v>17</v>
      </c>
      <c r="E29" s="19" t="s">
        <v>17</v>
      </c>
      <c r="F29" s="19" t="s">
        <v>17</v>
      </c>
      <c r="G29" s="77"/>
      <c r="H29" s="70">
        <f>SUM(C30:G30)</f>
        <v>7</v>
      </c>
      <c r="I29" s="74"/>
    </row>
    <row r="30" spans="1:9" ht="17.100000000000001" customHeight="1">
      <c r="A30" s="71"/>
      <c r="B30" s="54"/>
      <c r="C30" s="17">
        <v>1</v>
      </c>
      <c r="D30" s="17">
        <v>2</v>
      </c>
      <c r="E30" s="17">
        <v>2</v>
      </c>
      <c r="F30" s="17">
        <v>2</v>
      </c>
      <c r="G30" s="77"/>
      <c r="H30" s="71"/>
      <c r="I30" s="74"/>
    </row>
    <row r="31" spans="1:9" ht="17.100000000000001" customHeight="1"/>
    <row r="32" spans="1:9" ht="17.100000000000001" customHeight="1">
      <c r="B32" s="20" t="str">
        <f>B9</f>
        <v>Клинова Е. - Клинов В.</v>
      </c>
      <c r="C32" s="78" t="str">
        <f>B32</f>
        <v>Клинова Е. - Клинов В.</v>
      </c>
      <c r="D32" s="79"/>
      <c r="E32" s="79"/>
    </row>
    <row r="33" spans="2:9" ht="17.100000000000001" customHeight="1">
      <c r="B33" s="20" t="str">
        <f>B29</f>
        <v>Панкова У. - Снежковская И.</v>
      </c>
      <c r="C33" s="80" t="s">
        <v>98</v>
      </c>
      <c r="D33" s="81"/>
      <c r="E33" s="85"/>
      <c r="F33" s="87" t="str">
        <f>C34</f>
        <v>Ефимов Ю. - Масленников П.</v>
      </c>
      <c r="G33" s="88"/>
      <c r="H33" s="88"/>
      <c r="I33" s="82" t="s">
        <v>10</v>
      </c>
    </row>
    <row r="34" spans="2:9" ht="17.100000000000001" customHeight="1">
      <c r="B34" s="20" t="str">
        <f>B11</f>
        <v>Иванова С. - Камолиддинов Ф.</v>
      </c>
      <c r="C34" s="78" t="str">
        <f>B35</f>
        <v>Ефимов Ю. - Масленников П.</v>
      </c>
      <c r="D34" s="79"/>
      <c r="E34" s="86"/>
      <c r="F34" s="90" t="s">
        <v>100</v>
      </c>
      <c r="G34" s="91"/>
      <c r="H34" s="91"/>
      <c r="I34" s="82"/>
    </row>
    <row r="35" spans="2:9" ht="17.100000000000001" customHeight="1">
      <c r="B35" s="20" t="str">
        <f>B21</f>
        <v>Ефимов Ю. - Масленников П.</v>
      </c>
      <c r="C35" s="80" t="s">
        <v>99</v>
      </c>
      <c r="D35" s="81"/>
      <c r="E35" s="81"/>
    </row>
    <row r="36" spans="2:9" ht="17.100000000000001" customHeight="1"/>
    <row r="37" spans="2:9" ht="17.100000000000001" customHeight="1">
      <c r="B37" s="20" t="str">
        <f>B11</f>
        <v>Иванова С. - Камолиддинов Ф.</v>
      </c>
      <c r="C37" s="78" t="str">
        <f>B37</f>
        <v>Иванова С. - Камолиддинов Ф.</v>
      </c>
      <c r="D37" s="79"/>
      <c r="E37" s="79"/>
      <c r="F37" s="82" t="s">
        <v>3</v>
      </c>
    </row>
    <row r="38" spans="2:9" ht="17.100000000000001" customHeight="1">
      <c r="B38" s="20" t="str">
        <f>B25</f>
        <v>Тулаева А. - Кобзева О.</v>
      </c>
      <c r="C38" s="80" t="s">
        <v>101</v>
      </c>
      <c r="D38" s="81"/>
      <c r="E38" s="81"/>
      <c r="F38" s="82"/>
    </row>
    <row r="39" spans="2:9" ht="17.100000000000001" customHeight="1"/>
    <row r="40" spans="2:9" ht="17.100000000000001" customHeight="1">
      <c r="B40" s="20" t="str">
        <f>B13</f>
        <v>Акельева Д. - Кирилова В.</v>
      </c>
      <c r="C40" s="78" t="str">
        <f>B41</f>
        <v>Сюсюкин А. - Швайбович И.</v>
      </c>
      <c r="D40" s="79"/>
      <c r="E40" s="79"/>
    </row>
    <row r="41" spans="2:9" ht="17.100000000000001" customHeight="1">
      <c r="B41" s="20" t="str">
        <f>B23</f>
        <v>Сюсюкин А. - Швайбович И.</v>
      </c>
      <c r="C41" s="80" t="s">
        <v>102</v>
      </c>
      <c r="D41" s="81"/>
      <c r="E41" s="85"/>
      <c r="F41" s="87" t="str">
        <f>C42</f>
        <v>Тулаева А. - Кобзева О.</v>
      </c>
      <c r="G41" s="88"/>
      <c r="H41" s="88"/>
      <c r="I41" s="82" t="s">
        <v>7</v>
      </c>
    </row>
    <row r="42" spans="2:9" ht="17.100000000000001" customHeight="1">
      <c r="B42" s="20" t="str">
        <f>B25</f>
        <v>Тулаева А. - Кобзева О.</v>
      </c>
      <c r="C42" s="78" t="str">
        <f>B42</f>
        <v>Тулаева А. - Кобзева О.</v>
      </c>
      <c r="D42" s="79"/>
      <c r="E42" s="86"/>
      <c r="F42" s="90" t="s">
        <v>104</v>
      </c>
      <c r="G42" s="91"/>
      <c r="H42" s="91"/>
      <c r="I42" s="82"/>
    </row>
    <row r="43" spans="2:9" ht="17.100000000000001" customHeight="1">
      <c r="B43" s="20" t="str">
        <f>B15</f>
        <v>Ашурова Н. - Кирьяк М.</v>
      </c>
      <c r="C43" s="80" t="s">
        <v>103</v>
      </c>
      <c r="D43" s="81"/>
      <c r="E43" s="81"/>
    </row>
    <row r="44" spans="2:9" ht="17.100000000000001" customHeight="1">
      <c r="B44" s="92"/>
      <c r="C44" s="89"/>
      <c r="D44" s="89"/>
      <c r="E44" s="89"/>
    </row>
    <row r="45" spans="2:9" ht="17.100000000000001" customHeight="1">
      <c r="B45" s="20" t="str">
        <f>B40</f>
        <v>Акельева Д. - Кирилова В.</v>
      </c>
      <c r="C45" s="78" t="str">
        <f>B45</f>
        <v>Акельева Д. - Кирилова В.</v>
      </c>
      <c r="D45" s="79"/>
      <c r="E45" s="79"/>
      <c r="F45" s="82" t="s">
        <v>8</v>
      </c>
    </row>
    <row r="46" spans="2:9" ht="17.100000000000001" customHeight="1">
      <c r="B46" s="20" t="str">
        <f>B43</f>
        <v>Ашурова Н. - Кирьяк М.</v>
      </c>
      <c r="C46" s="80" t="s">
        <v>105</v>
      </c>
      <c r="D46" s="81"/>
      <c r="E46" s="81"/>
      <c r="F46" s="82"/>
    </row>
    <row r="47" spans="2:9" ht="17.100000000000001" customHeight="1"/>
    <row r="48" spans="2:9" ht="17.100000000000001" customHeight="1">
      <c r="B48" s="20" t="str">
        <f>B17</f>
        <v>Федосова А. - Шилина А.</v>
      </c>
      <c r="C48" s="78" t="str">
        <f>B49</f>
        <v>Берендяева Л. - Андреев О.</v>
      </c>
      <c r="D48" s="79"/>
      <c r="E48" s="79"/>
      <c r="F48" s="82" t="s">
        <v>9</v>
      </c>
    </row>
    <row r="49" spans="2:9" ht="17.100000000000001" customHeight="1">
      <c r="B49" s="20" t="str">
        <f>B27</f>
        <v>Берендяева Л. - Андреев О.</v>
      </c>
      <c r="C49" s="80" t="s">
        <v>97</v>
      </c>
      <c r="D49" s="81"/>
      <c r="E49" s="81"/>
      <c r="F49" s="82"/>
    </row>
    <row r="50" spans="2:9" ht="17.100000000000001" customHeight="1"/>
    <row r="51" spans="2:9" ht="17.100000000000001" customHeight="1">
      <c r="B51" s="3" t="s">
        <v>1</v>
      </c>
      <c r="C51" s="7"/>
      <c r="D51" s="21"/>
      <c r="E51" s="21"/>
      <c r="F51" s="7"/>
      <c r="G51" s="59" t="str">
        <f>СписокСудей!F25</f>
        <v>М.В. Баканов</v>
      </c>
      <c r="H51" s="59"/>
      <c r="I51" s="2"/>
    </row>
    <row r="52" spans="2:9">
      <c r="C52" s="22"/>
    </row>
  </sheetData>
  <mergeCells count="80">
    <mergeCell ref="C43:E43"/>
    <mergeCell ref="F34:H34"/>
    <mergeCell ref="F42:H42"/>
    <mergeCell ref="F33:H33"/>
    <mergeCell ref="C40:E40"/>
    <mergeCell ref="C41:E41"/>
    <mergeCell ref="F41:H41"/>
    <mergeCell ref="I41:I42"/>
    <mergeCell ref="C42:E42"/>
    <mergeCell ref="H5:I5"/>
    <mergeCell ref="A1:I1"/>
    <mergeCell ref="A3:I3"/>
    <mergeCell ref="C5:D5"/>
    <mergeCell ref="C4:D4"/>
    <mergeCell ref="I29:I30"/>
    <mergeCell ref="A25:A26"/>
    <mergeCell ref="B25:B26"/>
    <mergeCell ref="E25:E26"/>
    <mergeCell ref="H25:H26"/>
    <mergeCell ref="A29:A30"/>
    <mergeCell ref="B29:B30"/>
    <mergeCell ref="G29:G30"/>
    <mergeCell ref="H29:H30"/>
    <mergeCell ref="I25:I26"/>
    <mergeCell ref="G51:H51"/>
    <mergeCell ref="C32:E32"/>
    <mergeCell ref="C34:E34"/>
    <mergeCell ref="C37:E37"/>
    <mergeCell ref="C45:E45"/>
    <mergeCell ref="C48:E48"/>
    <mergeCell ref="C33:E33"/>
    <mergeCell ref="C35:E35"/>
    <mergeCell ref="C38:E38"/>
    <mergeCell ref="C46:E46"/>
    <mergeCell ref="F45:F46"/>
    <mergeCell ref="F48:F49"/>
    <mergeCell ref="C49:E49"/>
    <mergeCell ref="F37:F38"/>
    <mergeCell ref="I33:I34"/>
    <mergeCell ref="A27:A28"/>
    <mergeCell ref="B27:B28"/>
    <mergeCell ref="F27:F28"/>
    <mergeCell ref="H27:H28"/>
    <mergeCell ref="I27:I28"/>
    <mergeCell ref="A21:A22"/>
    <mergeCell ref="B21:B22"/>
    <mergeCell ref="C21:C22"/>
    <mergeCell ref="H21:H22"/>
    <mergeCell ref="I21:I22"/>
    <mergeCell ref="A23:A24"/>
    <mergeCell ref="B23:B24"/>
    <mergeCell ref="D23:D24"/>
    <mergeCell ref="H23:H24"/>
    <mergeCell ref="I23:I24"/>
    <mergeCell ref="H17:H18"/>
    <mergeCell ref="I17:I18"/>
    <mergeCell ref="C9:C10"/>
    <mergeCell ref="D11:D12"/>
    <mergeCell ref="E13:E14"/>
    <mergeCell ref="F15:F16"/>
    <mergeCell ref="G17:G18"/>
    <mergeCell ref="H9:H10"/>
    <mergeCell ref="I9:I10"/>
    <mergeCell ref="H11:H12"/>
    <mergeCell ref="I11:I12"/>
    <mergeCell ref="H13:H14"/>
    <mergeCell ref="I13:I14"/>
    <mergeCell ref="A17:A18"/>
    <mergeCell ref="B9:B10"/>
    <mergeCell ref="B11:B12"/>
    <mergeCell ref="B13:B14"/>
    <mergeCell ref="B15:B16"/>
    <mergeCell ref="B17:B18"/>
    <mergeCell ref="A2:I2"/>
    <mergeCell ref="A9:A10"/>
    <mergeCell ref="A11:A12"/>
    <mergeCell ref="A13:A14"/>
    <mergeCell ref="A15:A16"/>
    <mergeCell ref="H15:H16"/>
    <mergeCell ref="I15:I1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СписокСудей</vt:lpstr>
      <vt:lpstr>СписокУчастников</vt:lpstr>
      <vt:lpstr>DB</vt:lpstr>
      <vt:lpstr>DC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2017-12-27T02:55:39Z</cp:lastPrinted>
  <dcterms:created xsi:type="dcterms:W3CDTF">2002-04-11T06:56:30Z</dcterms:created>
  <dcterms:modified xsi:type="dcterms:W3CDTF">2017-12-27T02:55:55Z</dcterms:modified>
  <cp:category>Управление РТТ</cp:category>
</cp:coreProperties>
</file>