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210" tabRatio="921" activeTab="3"/>
  </bookViews>
  <sheets>
    <sheet name="WS01" sheetId="88" r:id="rId1"/>
    <sheet name="WS02" sheetId="89" r:id="rId2"/>
    <sheet name="MS01" sheetId="95" r:id="rId3"/>
    <sheet name="MS02" sheetId="96" r:id="rId4"/>
  </sheets>
  <definedNames>
    <definedName name="Z_431ADE6F_9C87_431C_B4A0_B27D4A052270_.wvu.Rows" localSheetId="2" hidden="1">'MS01'!#REF!</definedName>
    <definedName name="Z_431ADE6F_9C87_431C_B4A0_B27D4A052270_.wvu.Rows" localSheetId="0" hidden="1">'WS01'!#REF!</definedName>
    <definedName name="Z_BAECDCB9_3EEB_4217_B35B_1C8089F9B5BB_.wvu.Rows" localSheetId="2" hidden="1">'MS01'!#REF!</definedName>
    <definedName name="Z_BAECDCB9_3EEB_4217_B35B_1C8089F9B5BB_.wvu.Rows" localSheetId="3" hidden="1">'MS02'!$9:$9,'MS02'!#REF!</definedName>
    <definedName name="Z_BAECDCB9_3EEB_4217_B35B_1C8089F9B5BB_.wvu.Rows" localSheetId="0" hidden="1">'WS01'!#REF!</definedName>
    <definedName name="Z_BAECDCB9_3EEB_4217_B35B_1C8089F9B5BB_.wvu.Rows" localSheetId="1" hidden="1">'WS02'!$9:$9,'WS02'!#REF!</definedName>
    <definedName name="Z_F809504A_1B3D_4948_A071_6AE5F7F97D89_.wvu.Rows" localSheetId="2" hidden="1">'MS01'!#REF!</definedName>
    <definedName name="Z_F809504A_1B3D_4948_A071_6AE5F7F97D89_.wvu.Rows" localSheetId="0" hidden="1">'WS01'!#REF!</definedName>
    <definedName name="_xlnm.Print_Area" localSheetId="2">'MS01'!$A$1:$L$51</definedName>
    <definedName name="_xlnm.Print_Area" localSheetId="3">'MS02'!$A$1:$Z$51</definedName>
    <definedName name="_xlnm.Print_Area" localSheetId="0">'WS01'!$A$1:$L$51</definedName>
    <definedName name="_xlnm.Print_Area" localSheetId="1">'WS02'!$A$1:$Z$51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H43" i="96"/>
  <c r="O8"/>
  <c r="C8"/>
  <c r="A4"/>
  <c r="E45" i="95"/>
  <c r="C46"/>
  <c r="C45"/>
  <c r="K27"/>
  <c r="K35"/>
  <c r="K19"/>
  <c r="I39"/>
  <c r="I31"/>
  <c r="I23"/>
  <c r="G25"/>
  <c r="I15"/>
  <c r="G41"/>
  <c r="G37"/>
  <c r="G33"/>
  <c r="G29"/>
  <c r="G21"/>
  <c r="G17"/>
  <c r="G13"/>
  <c r="E42"/>
  <c r="E40"/>
  <c r="E38"/>
  <c r="E36"/>
  <c r="E34"/>
  <c r="E32"/>
  <c r="E30"/>
  <c r="E28"/>
  <c r="E26"/>
  <c r="E24"/>
  <c r="E22"/>
  <c r="E20"/>
  <c r="E18"/>
  <c r="E16"/>
  <c r="E14"/>
  <c r="E12"/>
  <c r="F8"/>
  <c r="B8"/>
  <c r="A4"/>
  <c r="A4" i="89"/>
  <c r="E45" i="88"/>
  <c r="C46"/>
  <c r="C45"/>
  <c r="K35"/>
  <c r="I39"/>
  <c r="I31"/>
  <c r="I23"/>
  <c r="G41"/>
  <c r="G37"/>
  <c r="G33"/>
  <c r="G29"/>
  <c r="G25"/>
  <c r="G21"/>
  <c r="E42"/>
  <c r="E40"/>
  <c r="E38"/>
  <c r="E36"/>
  <c r="E34"/>
  <c r="E32"/>
  <c r="E30"/>
  <c r="E28"/>
  <c r="E26"/>
  <c r="E24"/>
  <c r="E22"/>
  <c r="E20"/>
  <c r="E18"/>
  <c r="G17" s="1"/>
  <c r="E16"/>
  <c r="E14"/>
  <c r="E12"/>
  <c r="G13" s="1"/>
  <c r="I15" s="1"/>
  <c r="K19" s="1"/>
  <c r="K27" s="1"/>
  <c r="Y8" i="96"/>
  <c r="Y8" i="89"/>
</calcChain>
</file>

<file path=xl/sharedStrings.xml><?xml version="1.0" encoding="utf-8"?>
<sst xmlns="http://schemas.openxmlformats.org/spreadsheetml/2006/main" count="350" uniqueCount="164">
  <si>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</si>
  <si>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</si>
  <si>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</si>
  <si>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</si>
  <si>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</si>
  <si>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</si>
  <si>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</si>
  <si>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</si>
  <si>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</si>
  <si>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</si>
  <si>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</si>
  <si>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</si>
  <si>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</si>
  <si>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</si>
  <si>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</si>
  <si>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</si>
  <si>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</si>
  <si>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</si>
  <si>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</si>
  <si>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</si>
  <si>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</si>
  <si>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</si>
  <si>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</si>
  <si>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</si>
  <si>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</si>
  <si>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</si>
  <si>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</si>
  <si>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</si>
  <si>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</si>
  <si>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</si>
  <si>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</si>
  <si>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</si>
  <si>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</si>
  <si>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</si>
  <si>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</si>
  <si>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</si>
  <si>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</si>
  <si>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>Томск</t>
  </si>
  <si>
    <t>Женская одиночная</t>
  </si>
  <si>
    <t>Баканова Ю.</t>
  </si>
  <si>
    <t>Доценко Е.</t>
  </si>
  <si>
    <t>Сорокина Е.</t>
  </si>
  <si>
    <t>Ивченко Е.</t>
  </si>
  <si>
    <t>Ананьева М.</t>
  </si>
  <si>
    <t>Ряттель Н.</t>
  </si>
  <si>
    <t>Березина Д.</t>
  </si>
  <si>
    <t>Мужская одиночная</t>
  </si>
  <si>
    <t>21:15; 21:18</t>
  </si>
  <si>
    <t>21:18; 21:17</t>
  </si>
  <si>
    <t>21:15; 21:15</t>
  </si>
  <si>
    <t>Чооду Ш.</t>
  </si>
  <si>
    <t>Зеляева А.</t>
  </si>
  <si>
    <t>Вертелецкая В.</t>
  </si>
  <si>
    <t>Короткевич Ю.</t>
  </si>
  <si>
    <t>21:17; 21:15</t>
  </si>
  <si>
    <t>21:0; 21:0</t>
  </si>
  <si>
    <t>21:9; 21:14</t>
  </si>
  <si>
    <t>21:8; 21:12</t>
  </si>
  <si>
    <t>21:10; 21:10</t>
  </si>
  <si>
    <t>21:12; 21:13</t>
  </si>
  <si>
    <t>21:11; 21:4</t>
  </si>
  <si>
    <t>21:16; 21:17</t>
  </si>
  <si>
    <t>21:10; 21:9</t>
  </si>
  <si>
    <t>21:15; 21:16</t>
  </si>
  <si>
    <t>21:12; 21:14</t>
  </si>
  <si>
    <t>21:16; 21:8</t>
  </si>
  <si>
    <t>21:13; 21:15</t>
  </si>
  <si>
    <t>21:11; 21:9</t>
  </si>
  <si>
    <t>21:15; 21:14</t>
  </si>
  <si>
    <t>21:14; 21:17</t>
  </si>
  <si>
    <t>21:16; 21:16</t>
  </si>
  <si>
    <t>21:10; 21:14</t>
  </si>
  <si>
    <t>21:10; 21:11</t>
  </si>
  <si>
    <t>21:14; 21:15</t>
  </si>
  <si>
    <t>21:11; 22:20</t>
  </si>
  <si>
    <t>9-10 апреля 2016</t>
  </si>
  <si>
    <t>Худякова</t>
  </si>
  <si>
    <t>Бжицких Е.</t>
  </si>
  <si>
    <t>Фролова Ю.</t>
  </si>
  <si>
    <t>Кунгурцева М.</t>
  </si>
  <si>
    <t>Изотова А.</t>
  </si>
  <si>
    <t>Ван Я.</t>
  </si>
  <si>
    <t>Буторина Ю.</t>
  </si>
  <si>
    <t>Айленко</t>
  </si>
  <si>
    <t>21:7; 21:10</t>
  </si>
  <si>
    <t>21:5; 21:12</t>
  </si>
  <si>
    <t>21:6; 21:8</t>
  </si>
  <si>
    <t>15:21; 21:16; 21:18</t>
  </si>
  <si>
    <t>21:5; 21:8</t>
  </si>
  <si>
    <t>21:13; 21:17</t>
  </si>
  <si>
    <t>21:17; 21:18</t>
  </si>
  <si>
    <t>21:17; 17:21; 21:12</t>
  </si>
  <si>
    <t>21:15; 17:21; 21:10</t>
  </si>
  <si>
    <t>21:17; 21:9</t>
  </si>
  <si>
    <t>21:19; 21:0</t>
  </si>
  <si>
    <t>21:17; 15:21; 21:17</t>
  </si>
  <si>
    <t>Вахрушева Я.</t>
  </si>
  <si>
    <t>25:23; 21:7</t>
  </si>
  <si>
    <t>21:15; 22:20</t>
  </si>
  <si>
    <t>21:10; 21:7</t>
  </si>
  <si>
    <t>12:21; 21:15; 21;12</t>
  </si>
  <si>
    <t>21:18; 21:15</t>
  </si>
  <si>
    <t>21:15; 21:12</t>
  </si>
  <si>
    <t>21:17; 21:14</t>
  </si>
  <si>
    <t>15:21; 21:19; 21:19</t>
  </si>
  <si>
    <t>21:18; 18:21; 22:20</t>
  </si>
  <si>
    <t>15:21; 21:19; 21:15</t>
  </si>
  <si>
    <t>21:17; 21:12</t>
  </si>
  <si>
    <t>21:15; 21:10</t>
  </si>
  <si>
    <t>Кубок города Томска по бадминтону, посвященный Дню Космонавтики</t>
  </si>
  <si>
    <t>Слабодчиков Д.</t>
  </si>
  <si>
    <t>Сергеев И.</t>
  </si>
  <si>
    <t>Михайлов Е.</t>
  </si>
  <si>
    <t>Черкасов А.</t>
  </si>
  <si>
    <t xml:space="preserve">Иванов </t>
  </si>
  <si>
    <t>Падве Д.</t>
  </si>
  <si>
    <t>Матвеев Д.</t>
  </si>
  <si>
    <t>Цигельников Д.</t>
  </si>
  <si>
    <t>Копосов А.</t>
  </si>
  <si>
    <t>Баканов М.</t>
  </si>
  <si>
    <t>Ушаков А.</t>
  </si>
  <si>
    <t>Попугаев А.</t>
  </si>
  <si>
    <t>Климов А.</t>
  </si>
  <si>
    <t>Шарко С.</t>
  </si>
  <si>
    <t>Коваленко Е.</t>
  </si>
  <si>
    <t>Круподёров А.</t>
  </si>
  <si>
    <t>Осколков Р.</t>
  </si>
  <si>
    <t>Чуркин</t>
  </si>
  <si>
    <t>Понамарев Д.</t>
  </si>
  <si>
    <t>Маков</t>
  </si>
  <si>
    <t>Климачёв Н.</t>
  </si>
  <si>
    <t>Веред Е.</t>
  </si>
  <si>
    <t>Двойченков П.</t>
  </si>
  <si>
    <t>Черепанов</t>
  </si>
  <si>
    <t>21:4; 21:4</t>
  </si>
  <si>
    <t>21:13; 21:6</t>
  </si>
  <si>
    <t>16:21; 21:18; 21:13</t>
  </si>
  <si>
    <t>21:9; 21:3</t>
  </si>
  <si>
    <t>21:15; 21:23; 21:18</t>
  </si>
  <si>
    <t>21:19; 22:20</t>
  </si>
  <si>
    <t>21:6; 21:6</t>
  </si>
  <si>
    <t>21:16; 17:21; 21:17</t>
  </si>
  <si>
    <t>21:17; 21:5</t>
  </si>
  <si>
    <t>21:8; 21:9</t>
  </si>
  <si>
    <t>21:9; 21:15</t>
  </si>
  <si>
    <t>21:15; 26:24</t>
  </si>
  <si>
    <t>21:11; 19:21; 21:17</t>
  </si>
  <si>
    <t>21:10; 21:6</t>
  </si>
  <si>
    <t>21:3; 21:5</t>
  </si>
  <si>
    <t>21:14; 18:21; 21:18</t>
  </si>
  <si>
    <t>21:4; 18:21; 21:16</t>
  </si>
  <si>
    <t>22:20; 21:11</t>
  </si>
  <si>
    <t>21:19; 19:21; 22:20</t>
  </si>
  <si>
    <t>21:18; 21:8</t>
  </si>
  <si>
    <t>17:21; 21:19; 24:22</t>
  </si>
  <si>
    <t>17:21; 21:15; 21:15</t>
  </si>
  <si>
    <t>16:21; 21:18; 21:15</t>
  </si>
  <si>
    <t>21:14; 21:18</t>
  </si>
  <si>
    <t>21:11; 16:21; 21:19</t>
  </si>
  <si>
    <t>21:15; 18:21; 21:16</t>
  </si>
  <si>
    <t>17:21; 21:5; 21:17</t>
  </si>
  <si>
    <t>21:18; 18:21; 21:17</t>
  </si>
  <si>
    <t>16:21; 24:22; 21:21</t>
  </si>
  <si>
    <t>Х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</si>
</sst>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49" fontId="12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130" zoomScaleNormal="70" zoomScaleSheetLayoutView="130" workbookViewId="0">
      <selection activeCell="E51" sqref="E51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17" t="s">
        <v>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5" customHeight="1">
      <c r="A2" s="117" t="s">
        <v>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15" customHeight="1">
      <c r="A3" s="117" t="s">
        <v>20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s="11" customFormat="1" ht="15" customHeight="1">
      <c r="A4" s="118" t="s">
        <v>109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s="11" customFormat="1" ht="15" customHeight="1">
      <c r="A5" s="119" t="s"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5" customHeight="1">
      <c r="A6" s="120" t="s">
        <v>19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" customHeight="1">
      <c r="E7" s="121"/>
      <c r="F7" s="121"/>
      <c r="G7" s="121"/>
      <c r="H7" s="122"/>
      <c r="I7" s="122"/>
      <c r="J7" s="38"/>
    </row>
    <row r="8" spans="1:12" s="11" customFormat="1" ht="15" customHeight="1">
      <c r="A8" s="13" t="s">
        <v>14</v>
      </c>
      <c r="B8" s="123" t="s">
        <v>37</v>
      </c>
      <c r="C8" s="123"/>
      <c r="D8" s="10"/>
      <c r="E8" s="13" t="s">
        <v>15</v>
      </c>
      <c r="F8" s="124" t="s">
        <v>75</v>
      </c>
      <c r="G8" s="124"/>
      <c r="H8" s="14"/>
      <c r="I8" s="73" t="s">
        <v>13</v>
      </c>
      <c r="J8" s="124" t="s">
        <v>38</v>
      </c>
      <c r="K8" s="124"/>
      <c r="L8" s="124"/>
    </row>
    <row r="9" spans="1:12" ht="1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2" ht="15" customHeight="1">
      <c r="A10" s="125" t="s">
        <v>2</v>
      </c>
      <c r="B10" s="127" t="s">
        <v>6</v>
      </c>
      <c r="C10" s="125" t="s">
        <v>1</v>
      </c>
      <c r="D10" s="129" t="s">
        <v>9</v>
      </c>
      <c r="E10" s="129"/>
      <c r="F10" s="130" t="s">
        <v>11</v>
      </c>
      <c r="G10" s="130"/>
      <c r="H10" s="130" t="s">
        <v>12</v>
      </c>
      <c r="I10" s="130"/>
      <c r="J10" s="130" t="s">
        <v>8</v>
      </c>
      <c r="K10" s="130"/>
      <c r="L10" s="130"/>
    </row>
    <row r="11" spans="1:12" ht="15" customHeight="1">
      <c r="A11" s="126"/>
      <c r="B11" s="128"/>
      <c r="C11" s="126"/>
      <c r="D11" s="133" t="s">
        <v>10</v>
      </c>
      <c r="E11" s="133"/>
      <c r="F11" s="132" t="s">
        <v>10</v>
      </c>
      <c r="G11" s="132"/>
      <c r="H11" s="132" t="s">
        <v>10</v>
      </c>
      <c r="I11" s="132"/>
      <c r="J11" s="132"/>
      <c r="K11" s="132"/>
      <c r="L11" s="132"/>
    </row>
    <row r="12" spans="1:12" ht="18" customHeight="1">
      <c r="A12" s="69">
        <v>1</v>
      </c>
      <c r="B12" s="36">
        <v>1</v>
      </c>
      <c r="C12" s="70" t="s">
        <v>42</v>
      </c>
      <c r="D12" s="94">
        <v>1</v>
      </c>
      <c r="E12" s="110" t="str">
        <f>C12</f>
        <v>Ивченко Е.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D13" s="63"/>
      <c r="E13" s="48"/>
      <c r="F13" s="64">
        <v>25</v>
      </c>
      <c r="G13" s="110" t="str">
        <f>E12</f>
        <v>Ивченко Е.</v>
      </c>
      <c r="H13" s="29"/>
      <c r="I13" s="49"/>
      <c r="J13" s="57"/>
      <c r="K13" s="41"/>
    </row>
    <row r="14" spans="1:12" ht="18" customHeight="1">
      <c r="A14" s="24">
        <v>16</v>
      </c>
      <c r="B14" s="36">
        <v>3</v>
      </c>
      <c r="C14" s="28" t="s">
        <v>53</v>
      </c>
      <c r="D14" s="64">
        <v>2</v>
      </c>
      <c r="E14" s="45" t="str">
        <f>C14</f>
        <v>Короткевич Ю.</v>
      </c>
      <c r="F14" s="86"/>
      <c r="G14" s="48" t="s">
        <v>84</v>
      </c>
      <c r="H14" s="66"/>
      <c r="I14" s="49"/>
      <c r="J14" s="57"/>
      <c r="K14" s="41"/>
    </row>
    <row r="15" spans="1:12" ht="18" customHeight="1">
      <c r="A15" s="24">
        <v>17</v>
      </c>
      <c r="B15" s="23">
        <v>4</v>
      </c>
      <c r="C15" s="28" t="s">
        <v>76</v>
      </c>
      <c r="D15" s="65"/>
      <c r="E15" s="48" t="s">
        <v>84</v>
      </c>
      <c r="F15" s="29"/>
      <c r="G15" s="87"/>
      <c r="H15" s="64">
        <v>45</v>
      </c>
      <c r="I15" s="114" t="str">
        <f>G13</f>
        <v>Ивченко Е.</v>
      </c>
      <c r="J15" s="29"/>
      <c r="K15" s="41"/>
    </row>
    <row r="16" spans="1:12" ht="18" customHeight="1">
      <c r="A16" s="24">
        <v>8</v>
      </c>
      <c r="B16" s="36">
        <v>5</v>
      </c>
      <c r="C16" s="28" t="s">
        <v>77</v>
      </c>
      <c r="D16" s="64">
        <v>3</v>
      </c>
      <c r="E16" s="44" t="str">
        <f>C16</f>
        <v>Бжицких Е.</v>
      </c>
      <c r="F16" s="29"/>
      <c r="G16" s="46"/>
      <c r="H16" s="65"/>
      <c r="I16" s="47" t="s">
        <v>84</v>
      </c>
      <c r="J16" s="30"/>
      <c r="K16" s="41"/>
    </row>
    <row r="17" spans="1:12" ht="18" customHeight="1">
      <c r="A17" s="24">
        <v>25</v>
      </c>
      <c r="B17" s="23">
        <v>6</v>
      </c>
      <c r="C17" s="42"/>
      <c r="D17" s="66"/>
      <c r="E17" s="48"/>
      <c r="F17" s="64">
        <v>26</v>
      </c>
      <c r="G17" s="45" t="str">
        <f>E18</f>
        <v>Ананьева М.</v>
      </c>
      <c r="H17" s="30"/>
      <c r="I17" s="88"/>
      <c r="J17" s="30"/>
      <c r="K17" s="41"/>
    </row>
    <row r="18" spans="1:12" ht="18" customHeight="1">
      <c r="A18" s="24">
        <v>9</v>
      </c>
      <c r="B18" s="36">
        <v>7</v>
      </c>
      <c r="C18" s="28" t="s">
        <v>43</v>
      </c>
      <c r="D18" s="64">
        <v>4</v>
      </c>
      <c r="E18" s="45" t="str">
        <f>C18</f>
        <v>Ананьева М.</v>
      </c>
      <c r="F18" s="86"/>
      <c r="G18" s="48" t="s">
        <v>87</v>
      </c>
      <c r="H18" s="29"/>
      <c r="I18" s="88"/>
      <c r="J18" s="30"/>
      <c r="K18" s="41"/>
    </row>
    <row r="19" spans="1:12" ht="18" customHeight="1">
      <c r="A19" s="24">
        <v>24</v>
      </c>
      <c r="B19" s="23">
        <v>8</v>
      </c>
      <c r="C19" s="28"/>
      <c r="D19" s="66"/>
      <c r="E19" s="48"/>
      <c r="F19" s="29"/>
      <c r="G19" s="46"/>
      <c r="H19" s="57"/>
      <c r="I19" s="89"/>
      <c r="J19" s="72">
        <v>63</v>
      </c>
      <c r="K19" s="110" t="str">
        <f>I15</f>
        <v>Ивченко Е.</v>
      </c>
      <c r="L19" s="39"/>
    </row>
    <row r="20" spans="1:12" ht="18" customHeight="1">
      <c r="A20" s="24">
        <v>4</v>
      </c>
      <c r="B20" s="36">
        <v>9</v>
      </c>
      <c r="C20" s="9" t="s">
        <v>78</v>
      </c>
      <c r="D20" s="64">
        <v>5</v>
      </c>
      <c r="E20" s="99" t="str">
        <f>C20</f>
        <v>Фролова Ю.</v>
      </c>
      <c r="F20" s="29"/>
      <c r="G20" s="46"/>
      <c r="H20" s="57"/>
      <c r="I20" s="89"/>
      <c r="J20" s="30"/>
      <c r="K20" s="48" t="s">
        <v>93</v>
      </c>
      <c r="L20" s="37"/>
    </row>
    <row r="21" spans="1:12" ht="18" customHeight="1">
      <c r="A21" s="24">
        <v>29</v>
      </c>
      <c r="B21" s="23">
        <v>10</v>
      </c>
      <c r="C21" s="28"/>
      <c r="D21" s="66"/>
      <c r="E21" s="48"/>
      <c r="F21" s="64">
        <v>27</v>
      </c>
      <c r="G21" s="99" t="str">
        <f>E20</f>
        <v>Фролова Ю.</v>
      </c>
      <c r="H21" s="29"/>
      <c r="I21" s="89"/>
      <c r="J21" s="30"/>
      <c r="K21" s="43"/>
      <c r="L21" s="37"/>
    </row>
    <row r="22" spans="1:12" ht="18" customHeight="1">
      <c r="A22" s="24">
        <v>13</v>
      </c>
      <c r="B22" s="36">
        <v>11</v>
      </c>
      <c r="C22" s="28" t="s">
        <v>79</v>
      </c>
      <c r="D22" s="64">
        <v>6</v>
      </c>
      <c r="E22" s="45" t="str">
        <f>C22</f>
        <v>Кунгурцева М.</v>
      </c>
      <c r="F22" s="86"/>
      <c r="G22" s="48" t="s">
        <v>72</v>
      </c>
      <c r="H22" s="66"/>
      <c r="I22" s="89"/>
      <c r="J22" s="30"/>
      <c r="K22" s="43"/>
      <c r="L22" s="37"/>
    </row>
    <row r="23" spans="1:12" ht="18" customHeight="1">
      <c r="A23" s="24">
        <v>20</v>
      </c>
      <c r="B23" s="23">
        <v>12</v>
      </c>
      <c r="C23" s="28" t="s">
        <v>80</v>
      </c>
      <c r="D23" s="66"/>
      <c r="E23" s="48" t="s">
        <v>65</v>
      </c>
      <c r="F23" s="29"/>
      <c r="G23" s="46"/>
      <c r="H23" s="64">
        <v>46</v>
      </c>
      <c r="I23" s="115" t="str">
        <f>G21</f>
        <v>Фролова Ю.</v>
      </c>
      <c r="J23" s="30"/>
      <c r="K23" s="43"/>
      <c r="L23" s="37"/>
    </row>
    <row r="24" spans="1:12" ht="18" customHeight="1">
      <c r="A24" s="24">
        <v>5</v>
      </c>
      <c r="B24" s="36">
        <v>13</v>
      </c>
      <c r="C24" s="28" t="s">
        <v>44</v>
      </c>
      <c r="D24" s="64">
        <v>7</v>
      </c>
      <c r="E24" s="44" t="str">
        <f>C24</f>
        <v>Ряттель Н.</v>
      </c>
      <c r="F24" s="29"/>
      <c r="G24" s="46"/>
      <c r="H24" s="65"/>
      <c r="I24" s="48" t="s">
        <v>91</v>
      </c>
      <c r="J24" s="29"/>
      <c r="K24" s="43"/>
      <c r="L24" s="37"/>
    </row>
    <row r="25" spans="1:12" ht="18" customHeight="1">
      <c r="A25" s="24">
        <v>28</v>
      </c>
      <c r="B25" s="23">
        <v>14</v>
      </c>
      <c r="C25" s="28"/>
      <c r="D25" s="66"/>
      <c r="E25" s="48"/>
      <c r="F25" s="64">
        <v>28</v>
      </c>
      <c r="G25" s="45" t="str">
        <f>E24</f>
        <v>Ряттель Н.</v>
      </c>
      <c r="H25" s="30"/>
      <c r="I25" s="43"/>
      <c r="J25" s="30"/>
      <c r="K25" s="43"/>
      <c r="L25" s="37"/>
    </row>
    <row r="26" spans="1:12" ht="18" customHeight="1">
      <c r="A26" s="24">
        <v>12</v>
      </c>
      <c r="B26" s="36">
        <v>15</v>
      </c>
      <c r="C26" s="28" t="s">
        <v>52</v>
      </c>
      <c r="D26" s="64">
        <v>8</v>
      </c>
      <c r="E26" s="45" t="str">
        <f>C26</f>
        <v>Вертелецкая В.</v>
      </c>
      <c r="F26" s="86"/>
      <c r="G26" s="48" t="s">
        <v>88</v>
      </c>
      <c r="H26" s="29"/>
      <c r="I26" s="43"/>
      <c r="J26" s="30"/>
      <c r="K26" s="43"/>
      <c r="L26" s="37"/>
    </row>
    <row r="27" spans="1:12" ht="18" customHeight="1">
      <c r="A27" s="24">
        <v>21</v>
      </c>
      <c r="B27" s="23">
        <v>16</v>
      </c>
      <c r="C27" s="28"/>
      <c r="D27" s="66"/>
      <c r="E27" s="48"/>
      <c r="F27" s="29"/>
      <c r="G27" s="46"/>
      <c r="H27" s="56"/>
      <c r="I27" s="134" t="s">
        <v>36</v>
      </c>
      <c r="J27" s="60"/>
      <c r="K27" s="110" t="str">
        <f>K19</f>
        <v>Ивченко Е.</v>
      </c>
      <c r="L27" s="67">
        <v>80</v>
      </c>
    </row>
    <row r="28" spans="1:12" ht="18" customHeight="1">
      <c r="A28" s="24">
        <v>2</v>
      </c>
      <c r="B28" s="36">
        <v>17</v>
      </c>
      <c r="C28" s="28" t="s">
        <v>81</v>
      </c>
      <c r="D28" s="64">
        <v>9</v>
      </c>
      <c r="E28" s="44" t="str">
        <f>C28</f>
        <v>Ван Я.</v>
      </c>
      <c r="F28" s="29"/>
      <c r="G28" s="46"/>
      <c r="H28" s="57"/>
      <c r="I28" s="134"/>
      <c r="J28" s="60"/>
      <c r="K28" s="48" t="s">
        <v>94</v>
      </c>
      <c r="L28" s="37"/>
    </row>
    <row r="29" spans="1:12" ht="18" customHeight="1">
      <c r="A29" s="24">
        <v>31</v>
      </c>
      <c r="B29" s="23">
        <v>18</v>
      </c>
      <c r="C29" s="28"/>
      <c r="D29" s="66"/>
      <c r="E29" s="48"/>
      <c r="F29" s="64">
        <v>29</v>
      </c>
      <c r="G29" s="44" t="str">
        <f>E28</f>
        <v>Ван Я.</v>
      </c>
      <c r="H29" s="29"/>
      <c r="I29" s="46"/>
      <c r="J29" s="30"/>
      <c r="K29" s="43"/>
      <c r="L29" s="37"/>
    </row>
    <row r="30" spans="1:12" ht="18" customHeight="1">
      <c r="A30" s="24">
        <v>15</v>
      </c>
      <c r="B30" s="36">
        <v>19</v>
      </c>
      <c r="C30" s="28" t="s">
        <v>51</v>
      </c>
      <c r="D30" s="64">
        <v>10</v>
      </c>
      <c r="E30" s="45" t="str">
        <f>C30</f>
        <v>Зеляева А.</v>
      </c>
      <c r="F30" s="86"/>
      <c r="G30" s="48" t="s">
        <v>89</v>
      </c>
      <c r="H30" s="66"/>
      <c r="I30" s="43"/>
      <c r="J30" s="57"/>
      <c r="K30" s="43"/>
      <c r="L30" s="37"/>
    </row>
    <row r="31" spans="1:12" ht="18" customHeight="1">
      <c r="A31" s="24">
        <v>18</v>
      </c>
      <c r="B31" s="23">
        <v>20</v>
      </c>
      <c r="C31" s="28" t="s">
        <v>96</v>
      </c>
      <c r="D31" s="66"/>
      <c r="E31" s="48" t="s">
        <v>85</v>
      </c>
      <c r="F31" s="29"/>
      <c r="G31" s="43"/>
      <c r="H31" s="64">
        <v>47</v>
      </c>
      <c r="I31" s="44" t="str">
        <f>G29</f>
        <v>Ван Я.</v>
      </c>
      <c r="J31" s="29"/>
      <c r="K31" s="43"/>
      <c r="L31" s="37"/>
    </row>
    <row r="32" spans="1:12" ht="18" customHeight="1">
      <c r="A32" s="24">
        <v>7</v>
      </c>
      <c r="B32" s="36">
        <v>21</v>
      </c>
      <c r="C32" s="28" t="s">
        <v>82</v>
      </c>
      <c r="D32" s="64">
        <v>11</v>
      </c>
      <c r="E32" s="44" t="str">
        <f>C32</f>
        <v>Буторина Ю.</v>
      </c>
      <c r="F32" s="29"/>
      <c r="G32" s="43"/>
      <c r="H32" s="65"/>
      <c r="I32" s="48" t="s">
        <v>57</v>
      </c>
      <c r="J32" s="66"/>
      <c r="K32" s="43"/>
      <c r="L32" s="37"/>
    </row>
    <row r="33" spans="1:12" ht="18" customHeight="1">
      <c r="A33" s="24">
        <v>26</v>
      </c>
      <c r="B33" s="23">
        <v>22</v>
      </c>
      <c r="C33" s="28"/>
      <c r="D33" s="66"/>
      <c r="E33" s="48"/>
      <c r="F33" s="64">
        <v>30</v>
      </c>
      <c r="G33" s="45" t="str">
        <f>E32</f>
        <v>Буторина Ю.</v>
      </c>
      <c r="H33" s="30"/>
      <c r="I33" s="43"/>
      <c r="J33" s="66"/>
      <c r="K33" s="43"/>
      <c r="L33" s="37"/>
    </row>
    <row r="34" spans="1:12" ht="18" customHeight="1">
      <c r="A34" s="24">
        <v>10</v>
      </c>
      <c r="B34" s="36">
        <v>23</v>
      </c>
      <c r="C34" s="28" t="s">
        <v>39</v>
      </c>
      <c r="D34" s="64">
        <v>12</v>
      </c>
      <c r="E34" s="45" t="str">
        <f>C34</f>
        <v>Баканова Ю.</v>
      </c>
      <c r="F34" s="86"/>
      <c r="G34" s="48" t="s">
        <v>90</v>
      </c>
      <c r="H34" s="29"/>
      <c r="I34" s="46"/>
      <c r="J34" s="66"/>
      <c r="K34" s="43"/>
      <c r="L34" s="37"/>
    </row>
    <row r="35" spans="1:12" ht="18" customHeight="1">
      <c r="A35" s="24">
        <v>23</v>
      </c>
      <c r="B35" s="23">
        <v>24</v>
      </c>
      <c r="C35" s="28"/>
      <c r="D35" s="66"/>
      <c r="E35" s="48"/>
      <c r="F35" s="29"/>
      <c r="G35" s="46"/>
      <c r="H35" s="56"/>
      <c r="I35" s="46"/>
      <c r="J35" s="64">
        <v>64</v>
      </c>
      <c r="K35" s="44" t="str">
        <f>I39</f>
        <v>Сорокина Е.</v>
      </c>
      <c r="L35" s="67"/>
    </row>
    <row r="36" spans="1:12" ht="18" customHeight="1">
      <c r="A36" s="24">
        <v>3</v>
      </c>
      <c r="B36" s="36">
        <v>25</v>
      </c>
      <c r="C36" s="28" t="s">
        <v>41</v>
      </c>
      <c r="D36" s="64">
        <v>13</v>
      </c>
      <c r="E36" s="44" t="str">
        <f>C36</f>
        <v>Сорокина Е.</v>
      </c>
      <c r="F36" s="29"/>
      <c r="G36" s="46"/>
      <c r="H36" s="57"/>
      <c r="I36" s="46"/>
      <c r="J36" s="66"/>
      <c r="K36" s="48" t="s">
        <v>92</v>
      </c>
    </row>
    <row r="37" spans="1:12" ht="18" customHeight="1">
      <c r="A37" s="24">
        <v>30</v>
      </c>
      <c r="B37" s="23">
        <v>26</v>
      </c>
      <c r="C37" s="28"/>
      <c r="D37" s="66"/>
      <c r="E37" s="48"/>
      <c r="F37" s="64">
        <v>31</v>
      </c>
      <c r="G37" s="44" t="str">
        <f>E36</f>
        <v>Сорокина Е.</v>
      </c>
      <c r="H37" s="29"/>
      <c r="I37" s="46"/>
      <c r="J37" s="66"/>
      <c r="K37" s="41"/>
    </row>
    <row r="38" spans="1:12" ht="18" customHeight="1">
      <c r="A38" s="113">
        <v>14</v>
      </c>
      <c r="B38" s="36">
        <v>27</v>
      </c>
      <c r="C38" s="28" t="s">
        <v>50</v>
      </c>
      <c r="D38" s="64">
        <v>14</v>
      </c>
      <c r="E38" s="45" t="str">
        <f>C39</f>
        <v>Айленко</v>
      </c>
      <c r="F38" s="86"/>
      <c r="G38" s="48" t="s">
        <v>74</v>
      </c>
      <c r="H38" s="66"/>
      <c r="I38" s="43"/>
      <c r="J38" s="66"/>
      <c r="K38" s="41"/>
    </row>
    <row r="39" spans="1:12" ht="18" customHeight="1">
      <c r="A39" s="24">
        <v>19</v>
      </c>
      <c r="B39" s="23">
        <v>28</v>
      </c>
      <c r="C39" s="28" t="s">
        <v>83</v>
      </c>
      <c r="D39" s="66"/>
      <c r="E39" s="48" t="s">
        <v>86</v>
      </c>
      <c r="F39" s="29"/>
      <c r="G39" s="46"/>
      <c r="H39" s="64">
        <v>48</v>
      </c>
      <c r="I39" s="45" t="str">
        <f>G37</f>
        <v>Сорокина Е.</v>
      </c>
      <c r="J39" s="30"/>
      <c r="K39" s="41"/>
    </row>
    <row r="40" spans="1:12" ht="18" customHeight="1">
      <c r="A40" s="24">
        <v>6</v>
      </c>
      <c r="B40" s="36">
        <v>29</v>
      </c>
      <c r="C40" s="28" t="s">
        <v>40</v>
      </c>
      <c r="D40" s="64">
        <v>15</v>
      </c>
      <c r="E40" s="44" t="str">
        <f>C40</f>
        <v>Доценко Е.</v>
      </c>
      <c r="F40" s="29"/>
      <c r="G40" s="46"/>
      <c r="H40" s="65"/>
      <c r="I40" s="48" t="s">
        <v>70</v>
      </c>
      <c r="J40" s="56"/>
      <c r="K40" s="41"/>
    </row>
    <row r="41" spans="1:12" ht="18" customHeight="1">
      <c r="A41" s="24">
        <v>27</v>
      </c>
      <c r="B41" s="23">
        <v>30</v>
      </c>
      <c r="C41" s="28"/>
      <c r="D41" s="66"/>
      <c r="E41" s="48"/>
      <c r="F41" s="64">
        <v>32</v>
      </c>
      <c r="G41" s="45" t="str">
        <f>E40</f>
        <v>Доценко Е.</v>
      </c>
      <c r="H41" s="30"/>
      <c r="I41" s="41"/>
      <c r="J41" s="57"/>
      <c r="K41" s="41"/>
    </row>
    <row r="42" spans="1:12" ht="18" customHeight="1">
      <c r="A42" s="24">
        <v>11</v>
      </c>
      <c r="B42" s="36">
        <v>31</v>
      </c>
      <c r="C42" s="28" t="s">
        <v>45</v>
      </c>
      <c r="D42" s="64">
        <v>16</v>
      </c>
      <c r="E42" s="45" t="str">
        <f>C42</f>
        <v>Березина Д.</v>
      </c>
      <c r="F42" s="86"/>
      <c r="G42" s="48" t="s">
        <v>84</v>
      </c>
      <c r="H42" s="29"/>
      <c r="I42" s="29"/>
      <c r="J42" s="29"/>
      <c r="K42" s="29"/>
    </row>
    <row r="43" spans="1:12" ht="18" customHeight="1">
      <c r="A43" s="24">
        <v>22</v>
      </c>
      <c r="B43" s="23">
        <v>32</v>
      </c>
      <c r="C43" s="28"/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50"/>
      <c r="B45" s="68">
        <v>-63</v>
      </c>
      <c r="C45" s="32" t="str">
        <f>I23</f>
        <v>Фролова Ю.</v>
      </c>
      <c r="D45" s="64">
        <v>79</v>
      </c>
      <c r="E45" s="44" t="str">
        <f>C46</f>
        <v>Ван Я.</v>
      </c>
      <c r="F45" s="29"/>
      <c r="G45" s="135" t="s">
        <v>7</v>
      </c>
      <c r="H45" s="58"/>
      <c r="I45" s="51"/>
      <c r="J45" s="61"/>
      <c r="K45" s="31"/>
    </row>
    <row r="46" spans="1:12" ht="18" customHeight="1">
      <c r="A46" s="50"/>
      <c r="B46" s="68">
        <v>-64</v>
      </c>
      <c r="C46" s="32" t="str">
        <f>I31</f>
        <v>Ван Я.</v>
      </c>
      <c r="D46" s="65"/>
      <c r="E46" s="48" t="s">
        <v>63</v>
      </c>
      <c r="F46" s="29"/>
      <c r="G46" s="135"/>
      <c r="H46" s="58"/>
      <c r="I46" s="51"/>
      <c r="J46" s="41"/>
      <c r="K46" s="41"/>
    </row>
    <row r="47" spans="1:12" ht="18" customHeight="1">
      <c r="A47" s="50"/>
      <c r="B47" s="50"/>
      <c r="C47" s="51"/>
      <c r="D47" s="30"/>
      <c r="E47" s="43"/>
      <c r="F47" s="29"/>
      <c r="G47" s="5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31"/>
      <c r="H51" s="131"/>
      <c r="I51" s="131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10:A11"/>
    <mergeCell ref="B10:B11"/>
    <mergeCell ref="C10:C11"/>
    <mergeCell ref="D10:E10"/>
    <mergeCell ref="F10:G10"/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topLeftCell="D1" zoomScale="85" zoomScaleNormal="100" zoomScaleSheetLayoutView="85" workbookViewId="0">
      <selection activeCell="Y26" sqref="Y26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143" t="s">
        <v>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9" ht="15" customHeight="1">
      <c r="A2" s="143" t="s">
        <v>17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9" ht="15" customHeight="1">
      <c r="A3" s="117" t="s">
        <v>21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9" s="11" customFormat="1" ht="15" customHeight="1">
      <c r="A4" s="118" t="str">
        <f>'WS01'!A4:L4</f>
        <v>Кубок города Томска по бадминтону, посвященный Дню Космонавтики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9" s="11" customFormat="1" ht="15" customHeight="1">
      <c r="A5" s="119" t="s"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9" ht="15" customHeight="1">
      <c r="A6" s="120" t="s">
        <v>16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9" ht="15" customHeight="1">
      <c r="B7" s="50"/>
      <c r="C7" s="50"/>
      <c r="D7" s="68"/>
      <c r="E7" s="50"/>
      <c r="F7" s="12"/>
      <c r="G7" s="38"/>
      <c r="H7" s="12"/>
      <c r="I7" s="12"/>
      <c r="J7" s="38"/>
      <c r="K7" s="12"/>
      <c r="L7" s="12"/>
      <c r="M7" s="38"/>
      <c r="N7" s="12"/>
      <c r="O7" s="50"/>
      <c r="P7" s="50"/>
    </row>
    <row r="8" spans="1:29" ht="15" customHeight="1">
      <c r="B8" s="9" t="s">
        <v>14</v>
      </c>
      <c r="C8" s="123" t="s">
        <v>37</v>
      </c>
      <c r="D8" s="123"/>
      <c r="E8" s="123"/>
      <c r="I8" s="5"/>
      <c r="J8" s="5"/>
      <c r="L8" s="11" t="s">
        <v>15</v>
      </c>
      <c r="M8" s="11"/>
      <c r="N8" s="35"/>
      <c r="O8" s="124" t="s">
        <v>75</v>
      </c>
      <c r="P8" s="124"/>
      <c r="X8" s="9" t="s">
        <v>13</v>
      </c>
      <c r="Y8" s="140" t="str">
        <f>'WS01'!J8</f>
        <v>Женская одиночная</v>
      </c>
      <c r="Z8" s="140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41"/>
      <c r="C10" s="141"/>
      <c r="D10" s="79">
        <v>17</v>
      </c>
      <c r="E10" s="142"/>
      <c r="F10" s="142"/>
      <c r="G10" s="74"/>
      <c r="H10" s="54"/>
      <c r="I10" s="54"/>
      <c r="J10" s="74"/>
      <c r="K10" s="2"/>
      <c r="L10" s="2"/>
      <c r="Q10" s="81">
        <v>-45</v>
      </c>
      <c r="R10" s="141" t="s">
        <v>43</v>
      </c>
      <c r="S10" s="141"/>
      <c r="T10" s="79">
        <v>61</v>
      </c>
      <c r="U10" s="163" t="s">
        <v>44</v>
      </c>
      <c r="V10" s="153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146"/>
      <c r="C11" s="141"/>
      <c r="D11" s="82"/>
      <c r="E11" s="144"/>
      <c r="F11" s="145"/>
      <c r="G11" s="79">
        <v>37</v>
      </c>
      <c r="H11" s="142" t="s">
        <v>76</v>
      </c>
      <c r="I11" s="142"/>
      <c r="J11" s="74"/>
      <c r="K11" s="54"/>
      <c r="L11" s="54"/>
      <c r="Q11" s="81">
        <v>-46</v>
      </c>
      <c r="R11" s="141" t="s">
        <v>44</v>
      </c>
      <c r="S11" s="141"/>
      <c r="T11" s="82"/>
      <c r="U11" s="144" t="s">
        <v>72</v>
      </c>
      <c r="V11" s="145"/>
      <c r="W11" s="79">
        <v>78</v>
      </c>
      <c r="X11" s="163" t="s">
        <v>44</v>
      </c>
      <c r="Y11" s="153"/>
      <c r="Z11" s="136" t="s">
        <v>22</v>
      </c>
      <c r="AB11" s="2"/>
      <c r="AC11" s="2"/>
    </row>
    <row r="12" spans="1:29" s="3" customFormat="1" ht="15.95" customHeight="1">
      <c r="A12" s="81">
        <v>-3</v>
      </c>
      <c r="B12" s="141"/>
      <c r="C12" s="141"/>
      <c r="D12" s="79">
        <v>18</v>
      </c>
      <c r="E12" s="142"/>
      <c r="F12" s="142"/>
      <c r="G12" s="82"/>
      <c r="H12" s="144"/>
      <c r="I12" s="145"/>
      <c r="J12" s="74"/>
      <c r="K12" s="4"/>
      <c r="L12" s="2"/>
      <c r="Q12" s="81">
        <v>-47</v>
      </c>
      <c r="R12" s="141" t="s">
        <v>82</v>
      </c>
      <c r="S12" s="141"/>
      <c r="T12" s="79">
        <v>62</v>
      </c>
      <c r="U12" s="147" t="s">
        <v>40</v>
      </c>
      <c r="V12" s="150"/>
      <c r="W12" s="83"/>
      <c r="X12" s="144" t="s">
        <v>98</v>
      </c>
      <c r="Y12" s="144"/>
      <c r="Z12" s="136"/>
      <c r="AA12" s="53"/>
      <c r="AB12" s="2"/>
      <c r="AC12" s="2"/>
    </row>
    <row r="13" spans="1:29" s="3" customFormat="1" ht="15.95" customHeight="1">
      <c r="A13" s="81">
        <v>-4</v>
      </c>
      <c r="B13" s="141"/>
      <c r="C13" s="141"/>
      <c r="D13" s="82"/>
      <c r="E13" s="144"/>
      <c r="F13" s="144"/>
      <c r="G13" s="74"/>
      <c r="H13" s="2"/>
      <c r="I13" s="1"/>
      <c r="J13" s="79">
        <v>55</v>
      </c>
      <c r="K13" s="142" t="s">
        <v>76</v>
      </c>
      <c r="L13" s="142"/>
      <c r="Q13" s="81">
        <v>-48</v>
      </c>
      <c r="R13" s="141" t="s">
        <v>40</v>
      </c>
      <c r="S13" s="141"/>
      <c r="T13" s="82"/>
      <c r="U13" s="144" t="s">
        <v>73</v>
      </c>
      <c r="V13" s="144"/>
      <c r="W13" s="74"/>
      <c r="X13" s="54"/>
      <c r="Y13" s="54"/>
      <c r="Z13" s="2"/>
      <c r="AA13" s="2"/>
    </row>
    <row r="14" spans="1:29" s="3" customFormat="1" ht="15.95" customHeight="1">
      <c r="A14" s="81">
        <v>-5</v>
      </c>
      <c r="B14" s="141"/>
      <c r="C14" s="141"/>
      <c r="D14" s="79">
        <v>19</v>
      </c>
      <c r="E14" s="142"/>
      <c r="F14" s="142"/>
      <c r="G14" s="74"/>
      <c r="H14" s="2"/>
      <c r="I14" s="1"/>
      <c r="J14" s="83"/>
      <c r="K14" s="144" t="s">
        <v>95</v>
      </c>
      <c r="L14" s="145"/>
      <c r="P14" s="2"/>
      <c r="U14" s="93"/>
      <c r="V14" s="93"/>
    </row>
    <row r="15" spans="1:29" s="3" customFormat="1" ht="15.95" customHeight="1">
      <c r="A15" s="81">
        <v>-6</v>
      </c>
      <c r="B15" s="141"/>
      <c r="C15" s="141"/>
      <c r="D15" s="82"/>
      <c r="E15" s="144"/>
      <c r="F15" s="144"/>
      <c r="G15" s="79">
        <v>38</v>
      </c>
      <c r="H15" s="142" t="s">
        <v>80</v>
      </c>
      <c r="I15" s="147"/>
      <c r="J15" s="74"/>
      <c r="K15" s="2"/>
      <c r="M15" s="83"/>
      <c r="N15" s="81"/>
      <c r="O15" s="54"/>
      <c r="P15" s="54"/>
      <c r="U15" s="93"/>
      <c r="V15" s="93"/>
    </row>
    <row r="16" spans="1:29" s="3" customFormat="1" ht="15.95" customHeight="1">
      <c r="A16" s="81">
        <v>-7</v>
      </c>
      <c r="B16" s="141"/>
      <c r="C16" s="141"/>
      <c r="D16" s="79">
        <v>20</v>
      </c>
      <c r="E16" s="142"/>
      <c r="F16" s="147"/>
      <c r="G16" s="74"/>
      <c r="H16" s="144"/>
      <c r="I16" s="144"/>
      <c r="J16" s="74"/>
      <c r="K16" s="2"/>
      <c r="L16" s="2"/>
      <c r="M16" s="83"/>
      <c r="N16" s="2"/>
      <c r="O16" s="2"/>
      <c r="P16" s="26"/>
      <c r="Q16" s="74">
        <v>-61</v>
      </c>
      <c r="R16" s="141" t="s">
        <v>43</v>
      </c>
      <c r="S16" s="141"/>
      <c r="T16" s="75">
        <v>77</v>
      </c>
      <c r="U16" s="163" t="s">
        <v>82</v>
      </c>
      <c r="V16" s="153"/>
      <c r="X16" s="148" t="s">
        <v>23</v>
      </c>
      <c r="AA16" s="2"/>
    </row>
    <row r="17" spans="1:40" s="3" customFormat="1" ht="15.95" customHeight="1">
      <c r="A17" s="81">
        <v>-8</v>
      </c>
      <c r="B17" s="141"/>
      <c r="C17" s="141"/>
      <c r="D17" s="82"/>
      <c r="E17" s="144"/>
      <c r="F17" s="144"/>
      <c r="G17" s="74"/>
      <c r="H17" s="2"/>
      <c r="I17" s="2"/>
      <c r="J17" s="74"/>
      <c r="K17" s="2"/>
      <c r="M17" s="79">
        <v>72</v>
      </c>
      <c r="N17" s="142" t="s">
        <v>50</v>
      </c>
      <c r="O17" s="142"/>
      <c r="P17" s="136" t="s">
        <v>28</v>
      </c>
      <c r="Q17" s="74">
        <v>-62</v>
      </c>
      <c r="R17" s="141" t="s">
        <v>82</v>
      </c>
      <c r="S17" s="141"/>
      <c r="T17" s="82"/>
      <c r="U17" s="144" t="s">
        <v>49</v>
      </c>
      <c r="V17" s="144"/>
      <c r="X17" s="148"/>
      <c r="Y17" s="164"/>
      <c r="Z17" s="165"/>
    </row>
    <row r="18" spans="1:40" s="3" customFormat="1" ht="15.95" customHeight="1">
      <c r="A18" s="81">
        <v>-9</v>
      </c>
      <c r="B18" s="141"/>
      <c r="C18" s="141"/>
      <c r="D18" s="79">
        <v>21</v>
      </c>
      <c r="E18" s="142"/>
      <c r="F18" s="142"/>
      <c r="G18" s="74"/>
      <c r="H18" s="54"/>
      <c r="I18" s="54"/>
      <c r="J18" s="74"/>
      <c r="K18" s="2"/>
      <c r="L18" s="2"/>
      <c r="M18" s="83"/>
      <c r="N18" s="149" t="s">
        <v>97</v>
      </c>
      <c r="O18" s="149"/>
      <c r="P18" s="136"/>
      <c r="U18" s="93"/>
      <c r="V18" s="93"/>
    </row>
    <row r="19" spans="1:40" s="3" customFormat="1" ht="15.95" customHeight="1">
      <c r="A19" s="81">
        <v>-10</v>
      </c>
      <c r="B19" s="146"/>
      <c r="C19" s="141"/>
      <c r="D19" s="82"/>
      <c r="E19" s="144"/>
      <c r="F19" s="145"/>
      <c r="G19" s="79">
        <v>39</v>
      </c>
      <c r="H19" s="142" t="s">
        <v>96</v>
      </c>
      <c r="I19" s="142"/>
      <c r="J19" s="74"/>
      <c r="K19" s="54"/>
      <c r="L19" s="54"/>
      <c r="M19" s="83"/>
      <c r="N19" s="2"/>
      <c r="U19" s="93"/>
      <c r="V19" s="93"/>
    </row>
    <row r="20" spans="1:40" s="3" customFormat="1" ht="15.95" customHeight="1">
      <c r="A20" s="81">
        <v>-11</v>
      </c>
      <c r="B20" s="141"/>
      <c r="C20" s="141"/>
      <c r="D20" s="79">
        <v>22</v>
      </c>
      <c r="E20" s="142"/>
      <c r="F20" s="142"/>
      <c r="G20" s="82"/>
      <c r="H20" s="144"/>
      <c r="I20" s="145"/>
      <c r="J20" s="74"/>
      <c r="K20" s="4"/>
      <c r="L20" s="2"/>
      <c r="M20" s="83"/>
      <c r="N20" s="2"/>
      <c r="Q20" s="81">
        <v>-41</v>
      </c>
      <c r="R20" s="141" t="s">
        <v>53</v>
      </c>
      <c r="S20" s="141"/>
      <c r="T20" s="75">
        <v>57</v>
      </c>
      <c r="U20" s="163" t="s">
        <v>52</v>
      </c>
      <c r="V20" s="153"/>
      <c r="W20" s="74"/>
      <c r="X20" s="54"/>
      <c r="Y20" s="54"/>
      <c r="Z20" s="74"/>
    </row>
    <row r="21" spans="1:40" s="3" customFormat="1" ht="15.95" customHeight="1">
      <c r="A21" s="81">
        <v>-12</v>
      </c>
      <c r="B21" s="141"/>
      <c r="C21" s="141"/>
      <c r="D21" s="82"/>
      <c r="E21" s="144"/>
      <c r="F21" s="144"/>
      <c r="G21" s="74"/>
      <c r="H21" s="2"/>
      <c r="I21" s="1"/>
      <c r="J21" s="79">
        <v>56</v>
      </c>
      <c r="K21" s="142" t="s">
        <v>50</v>
      </c>
      <c r="L21" s="142"/>
      <c r="M21" s="83"/>
      <c r="N21" s="27"/>
      <c r="Q21" s="81">
        <v>-42</v>
      </c>
      <c r="R21" s="141" t="s">
        <v>52</v>
      </c>
      <c r="S21" s="141"/>
      <c r="T21" s="76"/>
      <c r="U21" s="144" t="s">
        <v>105</v>
      </c>
      <c r="V21" s="144"/>
      <c r="W21" s="79">
        <v>74</v>
      </c>
      <c r="X21" s="163" t="s">
        <v>45</v>
      </c>
      <c r="Y21" s="153"/>
      <c r="Z21" s="136" t="s">
        <v>26</v>
      </c>
    </row>
    <row r="22" spans="1:40" s="3" customFormat="1" ht="15.95" customHeight="1">
      <c r="A22" s="81">
        <v>-13</v>
      </c>
      <c r="B22" s="141"/>
      <c r="C22" s="141"/>
      <c r="D22" s="79">
        <v>23</v>
      </c>
      <c r="E22" s="142"/>
      <c r="F22" s="142"/>
      <c r="G22" s="74"/>
      <c r="H22" s="2"/>
      <c r="I22" s="1"/>
      <c r="J22" s="83"/>
      <c r="K22" s="144" t="s">
        <v>61</v>
      </c>
      <c r="L22" s="144"/>
      <c r="M22" s="74"/>
      <c r="N22" s="26"/>
      <c r="Q22" s="81">
        <v>-43</v>
      </c>
      <c r="R22" s="141" t="s">
        <v>51</v>
      </c>
      <c r="S22" s="141"/>
      <c r="T22" s="75">
        <v>58</v>
      </c>
      <c r="U22" s="147" t="s">
        <v>45</v>
      </c>
      <c r="V22" s="150"/>
      <c r="W22" s="74"/>
      <c r="X22" s="144" t="s">
        <v>107</v>
      </c>
      <c r="Y22" s="144"/>
      <c r="Z22" s="136"/>
      <c r="AE22" s="74"/>
      <c r="AF22" s="81"/>
      <c r="AG22" s="54"/>
      <c r="AH22" s="54"/>
      <c r="AI22" s="74"/>
      <c r="AJ22" s="4"/>
      <c r="AK22" s="4"/>
      <c r="AL22" s="74"/>
      <c r="AM22" s="2"/>
      <c r="AN22" s="2"/>
    </row>
    <row r="23" spans="1:40" s="3" customFormat="1" ht="15.95" customHeight="1">
      <c r="A23" s="81">
        <v>-14</v>
      </c>
      <c r="B23" s="141"/>
      <c r="C23" s="141"/>
      <c r="D23" s="82"/>
      <c r="E23" s="144"/>
      <c r="F23" s="144"/>
      <c r="G23" s="79">
        <v>40</v>
      </c>
      <c r="H23" s="142" t="s">
        <v>50</v>
      </c>
      <c r="I23" s="147"/>
      <c r="J23" s="74"/>
      <c r="K23" s="2"/>
      <c r="M23" s="81"/>
      <c r="Q23" s="81">
        <v>-44</v>
      </c>
      <c r="R23" s="141" t="s">
        <v>45</v>
      </c>
      <c r="S23" s="141"/>
      <c r="T23" s="76"/>
      <c r="U23" s="144" t="s">
        <v>106</v>
      </c>
      <c r="V23" s="144"/>
      <c r="W23" s="74"/>
      <c r="X23" s="2"/>
      <c r="Y23" s="2"/>
      <c r="Z23" s="2"/>
    </row>
    <row r="24" spans="1:40" s="3" customFormat="1" ht="15.95" customHeight="1">
      <c r="A24" s="81">
        <v>-15</v>
      </c>
      <c r="B24" s="141"/>
      <c r="C24" s="141"/>
      <c r="D24" s="79">
        <v>24</v>
      </c>
      <c r="E24" s="142"/>
      <c r="F24" s="147"/>
      <c r="G24" s="74"/>
      <c r="H24" s="144"/>
      <c r="I24" s="144"/>
      <c r="J24" s="74"/>
      <c r="K24" s="2"/>
      <c r="L24" s="2"/>
      <c r="M24" s="74"/>
      <c r="U24" s="93"/>
      <c r="V24" s="93"/>
    </row>
    <row r="25" spans="1:40" s="3" customFormat="1" ht="15.95" customHeight="1">
      <c r="A25" s="81">
        <v>-16</v>
      </c>
      <c r="B25" s="141"/>
      <c r="C25" s="141"/>
      <c r="D25" s="82"/>
      <c r="E25" s="144"/>
      <c r="F25" s="144"/>
      <c r="G25" s="74"/>
      <c r="H25" s="2"/>
      <c r="I25" s="2"/>
      <c r="U25" s="93"/>
      <c r="V25" s="93"/>
    </row>
    <row r="26" spans="1:40" s="3" customFormat="1" ht="15.95" customHeight="1">
      <c r="A26" s="81"/>
      <c r="B26" s="2"/>
      <c r="C26" s="54"/>
      <c r="D26" s="74"/>
      <c r="E26" s="92"/>
      <c r="F26" s="92"/>
      <c r="G26" s="74"/>
      <c r="H26" s="2"/>
      <c r="I26" s="2"/>
      <c r="J26" s="74">
        <v>-55</v>
      </c>
      <c r="K26" s="141" t="s">
        <v>80</v>
      </c>
      <c r="L26" s="141"/>
      <c r="M26" s="79">
        <v>71</v>
      </c>
      <c r="N26" s="142" t="s">
        <v>96</v>
      </c>
      <c r="O26" s="142"/>
      <c r="P26" s="148" t="s">
        <v>30</v>
      </c>
      <c r="Q26" s="74">
        <v>-57</v>
      </c>
      <c r="R26" s="141" t="s">
        <v>53</v>
      </c>
      <c r="S26" s="141"/>
      <c r="T26" s="83">
        <v>73</v>
      </c>
      <c r="U26" s="163" t="s">
        <v>51</v>
      </c>
      <c r="V26" s="153"/>
      <c r="X26" s="148" t="s">
        <v>25</v>
      </c>
    </row>
    <row r="27" spans="1:40" s="3" customFormat="1" ht="15.95" customHeight="1">
      <c r="A27" s="81"/>
      <c r="B27" s="2"/>
      <c r="C27" s="54"/>
      <c r="D27" s="74"/>
      <c r="E27" s="92"/>
      <c r="F27" s="92"/>
      <c r="G27" s="74"/>
      <c r="H27" s="2"/>
      <c r="I27" s="2"/>
      <c r="J27" s="81">
        <v>-56</v>
      </c>
      <c r="K27" s="151" t="s">
        <v>96</v>
      </c>
      <c r="L27" s="152"/>
      <c r="M27" s="82"/>
      <c r="N27" s="149" t="s">
        <v>66</v>
      </c>
      <c r="O27" s="149"/>
      <c r="P27" s="148"/>
      <c r="Q27" s="74">
        <v>-58</v>
      </c>
      <c r="R27" s="141" t="s">
        <v>51</v>
      </c>
      <c r="S27" s="141"/>
      <c r="T27" s="76"/>
      <c r="U27" s="144" t="s">
        <v>108</v>
      </c>
      <c r="V27" s="144"/>
      <c r="X27" s="148"/>
    </row>
    <row r="28" spans="1:40" s="3" customFormat="1" ht="15.95" customHeight="1">
      <c r="A28" s="81">
        <v>-17</v>
      </c>
      <c r="B28" s="151"/>
      <c r="C28" s="152"/>
      <c r="D28" s="74">
        <v>33</v>
      </c>
      <c r="E28" s="147"/>
      <c r="F28" s="153"/>
      <c r="G28" s="81"/>
      <c r="J28" s="81"/>
      <c r="M28" s="81"/>
      <c r="U28" s="93"/>
      <c r="V28" s="93"/>
    </row>
    <row r="29" spans="1:40" s="3" customFormat="1" ht="15.95" customHeight="1">
      <c r="A29" s="81">
        <v>-18</v>
      </c>
      <c r="B29" s="141"/>
      <c r="C29" s="141"/>
      <c r="D29" s="82"/>
      <c r="E29" s="144"/>
      <c r="F29" s="145"/>
      <c r="G29" s="79">
        <v>51</v>
      </c>
      <c r="H29" s="142"/>
      <c r="I29" s="142"/>
      <c r="J29" s="74"/>
      <c r="K29" s="54"/>
      <c r="L29" s="54"/>
      <c r="M29" s="74"/>
      <c r="N29" s="2"/>
      <c r="U29" s="93"/>
      <c r="V29" s="93"/>
    </row>
    <row r="30" spans="1:40" s="3" customFormat="1" ht="15.95" customHeight="1">
      <c r="A30" s="81">
        <v>-19</v>
      </c>
      <c r="B30" s="141"/>
      <c r="C30" s="141"/>
      <c r="D30" s="79">
        <v>34</v>
      </c>
      <c r="E30" s="147"/>
      <c r="F30" s="150"/>
      <c r="G30" s="76"/>
      <c r="H30" s="144"/>
      <c r="I30" s="145"/>
      <c r="J30" s="74"/>
      <c r="K30" s="4"/>
      <c r="L30" s="2"/>
      <c r="M30" s="74"/>
      <c r="N30" s="2"/>
      <c r="Q30" s="81">
        <v>-37</v>
      </c>
      <c r="R30" s="90"/>
      <c r="S30" s="55"/>
      <c r="T30" s="75">
        <v>53</v>
      </c>
      <c r="U30" s="142"/>
      <c r="V30" s="142"/>
      <c r="W30" s="74"/>
      <c r="X30" s="54"/>
      <c r="Y30" s="54"/>
      <c r="Z30" s="74"/>
    </row>
    <row r="31" spans="1:40" s="3" customFormat="1" ht="15.95" customHeight="1">
      <c r="A31" s="81">
        <v>-20</v>
      </c>
      <c r="B31" s="141"/>
      <c r="C31" s="141"/>
      <c r="D31" s="82"/>
      <c r="E31" s="144"/>
      <c r="F31" s="144"/>
      <c r="G31" s="74"/>
      <c r="H31" s="2"/>
      <c r="I31" s="1"/>
      <c r="J31" s="79">
        <v>68</v>
      </c>
      <c r="K31" s="142"/>
      <c r="L31" s="142"/>
      <c r="M31" s="74"/>
      <c r="N31" s="136" t="s">
        <v>32</v>
      </c>
      <c r="Q31" s="81">
        <v>-38</v>
      </c>
      <c r="R31" s="90"/>
      <c r="S31" s="55"/>
      <c r="T31" s="76"/>
      <c r="U31" s="149"/>
      <c r="V31" s="154"/>
      <c r="W31" s="79">
        <v>70</v>
      </c>
      <c r="X31" s="142"/>
      <c r="Y31" s="142"/>
      <c r="Z31" s="136" t="s">
        <v>29</v>
      </c>
      <c r="AA31" s="2"/>
    </row>
    <row r="32" spans="1:40" s="3" customFormat="1" ht="15.95" customHeight="1">
      <c r="A32" s="81">
        <v>-21</v>
      </c>
      <c r="B32" s="141"/>
      <c r="C32" s="141"/>
      <c r="D32" s="79">
        <v>35</v>
      </c>
      <c r="E32" s="147"/>
      <c r="F32" s="153"/>
      <c r="G32" s="74"/>
      <c r="H32" s="2"/>
      <c r="I32" s="1"/>
      <c r="J32" s="83"/>
      <c r="K32" s="144"/>
      <c r="L32" s="144"/>
      <c r="M32" s="74"/>
      <c r="N32" s="136"/>
      <c r="Q32" s="81">
        <v>-39</v>
      </c>
      <c r="R32" s="102"/>
      <c r="S32" s="55"/>
      <c r="T32" s="75">
        <v>54</v>
      </c>
      <c r="U32" s="142"/>
      <c r="V32" s="147"/>
      <c r="W32" s="74"/>
      <c r="X32" s="149"/>
      <c r="Y32" s="149"/>
      <c r="Z32" s="136"/>
    </row>
    <row r="33" spans="1:43" s="3" customFormat="1" ht="15.95" customHeight="1">
      <c r="A33" s="81">
        <v>-22</v>
      </c>
      <c r="B33" s="141"/>
      <c r="C33" s="141"/>
      <c r="D33" s="82"/>
      <c r="E33" s="144"/>
      <c r="F33" s="144"/>
      <c r="G33" s="79">
        <v>52</v>
      </c>
      <c r="H33" s="142"/>
      <c r="I33" s="147"/>
      <c r="J33" s="74"/>
      <c r="K33" s="2"/>
      <c r="M33" s="81"/>
      <c r="Q33" s="81">
        <v>-40</v>
      </c>
      <c r="R33" s="102"/>
      <c r="S33" s="55"/>
      <c r="T33" s="76"/>
      <c r="U33" s="144"/>
      <c r="V33" s="144"/>
      <c r="W33" s="74"/>
      <c r="X33" s="2"/>
      <c r="Y33" s="2"/>
      <c r="Z33" s="74"/>
    </row>
    <row r="34" spans="1:43" s="3" customFormat="1" ht="15.95" customHeight="1">
      <c r="A34" s="81">
        <v>-23</v>
      </c>
      <c r="B34" s="141"/>
      <c r="C34" s="141"/>
      <c r="D34" s="79">
        <v>36</v>
      </c>
      <c r="E34" s="147"/>
      <c r="F34" s="150"/>
      <c r="G34" s="74"/>
      <c r="H34" s="144"/>
      <c r="I34" s="144"/>
      <c r="J34" s="74"/>
      <c r="K34" s="2"/>
      <c r="L34" s="2"/>
      <c r="M34" s="74"/>
      <c r="N34" s="2"/>
      <c r="U34" s="93"/>
      <c r="V34" s="93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51"/>
      <c r="C35" s="152"/>
      <c r="D35" s="76"/>
      <c r="E35" s="144"/>
      <c r="F35" s="144"/>
      <c r="G35" s="74"/>
      <c r="H35" s="2"/>
      <c r="I35" s="2"/>
      <c r="J35" s="74">
        <v>-51</v>
      </c>
      <c r="K35" s="155"/>
      <c r="L35" s="155"/>
      <c r="M35" s="83">
        <v>67</v>
      </c>
      <c r="N35" s="142"/>
      <c r="O35" s="142"/>
      <c r="P35" s="148" t="s">
        <v>33</v>
      </c>
      <c r="U35" s="93"/>
      <c r="V35" s="93"/>
      <c r="AN35" s="81"/>
    </row>
    <row r="36" spans="1:43" s="3" customFormat="1" ht="15.95" customHeight="1">
      <c r="E36" s="93"/>
      <c r="F36" s="93"/>
      <c r="J36" s="74">
        <v>-52</v>
      </c>
      <c r="K36" s="151"/>
      <c r="L36" s="152"/>
      <c r="M36" s="82"/>
      <c r="N36" s="149"/>
      <c r="O36" s="149"/>
      <c r="P36" s="148"/>
      <c r="Q36" s="74">
        <v>-53</v>
      </c>
      <c r="R36" s="155"/>
      <c r="S36" s="155"/>
      <c r="T36" s="83">
        <v>69</v>
      </c>
      <c r="U36" s="142"/>
      <c r="V36" s="142"/>
      <c r="X36" s="148" t="s">
        <v>31</v>
      </c>
      <c r="AN36" s="81"/>
    </row>
    <row r="37" spans="1:43" s="3" customFormat="1" ht="15.95" customHeight="1">
      <c r="A37" s="81"/>
      <c r="B37" s="4"/>
      <c r="C37" s="4"/>
      <c r="D37" s="74"/>
      <c r="E37" s="92"/>
      <c r="F37" s="92"/>
      <c r="G37" s="74"/>
      <c r="H37" s="2"/>
      <c r="I37" s="164"/>
      <c r="J37" s="165"/>
      <c r="Q37" s="74">
        <v>-54</v>
      </c>
      <c r="R37" s="151"/>
      <c r="S37" s="152"/>
      <c r="T37" s="82"/>
      <c r="U37" s="144"/>
      <c r="V37" s="144"/>
      <c r="X37" s="148"/>
      <c r="AN37" s="81"/>
    </row>
    <row r="38" spans="1:43" s="3" customFormat="1" ht="15.95" customHeight="1">
      <c r="A38" s="81">
        <v>-25</v>
      </c>
      <c r="B38" s="141" t="s">
        <v>53</v>
      </c>
      <c r="C38" s="141"/>
      <c r="D38" s="79">
        <v>41</v>
      </c>
      <c r="E38" s="163" t="s">
        <v>77</v>
      </c>
      <c r="F38" s="153"/>
      <c r="G38" s="74"/>
      <c r="H38" s="54"/>
      <c r="I38" s="54"/>
      <c r="U38" s="93"/>
      <c r="V38" s="93"/>
    </row>
    <row r="39" spans="1:43" s="3" customFormat="1" ht="15.95" customHeight="1">
      <c r="A39" s="81">
        <v>-26</v>
      </c>
      <c r="B39" s="146" t="s">
        <v>77</v>
      </c>
      <c r="C39" s="141"/>
      <c r="D39" s="82"/>
      <c r="E39" s="144" t="s">
        <v>99</v>
      </c>
      <c r="F39" s="145"/>
      <c r="G39" s="74">
        <v>59</v>
      </c>
      <c r="H39" s="163" t="s">
        <v>77</v>
      </c>
      <c r="I39" s="153"/>
      <c r="J39" s="74"/>
      <c r="K39" s="54"/>
      <c r="L39" s="54"/>
      <c r="M39" s="74"/>
      <c r="N39" s="2"/>
      <c r="U39" s="93"/>
      <c r="V39" s="93"/>
    </row>
    <row r="40" spans="1:43" s="3" customFormat="1" ht="15.95" customHeight="1">
      <c r="A40" s="81">
        <v>-27</v>
      </c>
      <c r="B40" s="151" t="s">
        <v>79</v>
      </c>
      <c r="C40" s="152"/>
      <c r="D40" s="79">
        <v>42</v>
      </c>
      <c r="E40" s="147" t="s">
        <v>79</v>
      </c>
      <c r="F40" s="150"/>
      <c r="G40" s="76"/>
      <c r="H40" s="144" t="s">
        <v>103</v>
      </c>
      <c r="I40" s="145"/>
      <c r="J40" s="74"/>
      <c r="K40" s="4"/>
      <c r="L40" s="2"/>
      <c r="M40" s="74"/>
      <c r="N40" s="2"/>
      <c r="Q40" s="81">
        <v>-33</v>
      </c>
      <c r="R40" s="90"/>
      <c r="S40" s="91"/>
      <c r="T40" s="75">
        <v>49</v>
      </c>
      <c r="U40" s="142"/>
      <c r="V40" s="142"/>
      <c r="W40" s="74"/>
      <c r="X40" s="54"/>
      <c r="Y40" s="54"/>
      <c r="Z40" s="2"/>
    </row>
    <row r="41" spans="1:43" s="3" customFormat="1" ht="15.95" customHeight="1">
      <c r="A41" s="81">
        <v>-28</v>
      </c>
      <c r="B41" s="141" t="s">
        <v>52</v>
      </c>
      <c r="C41" s="141"/>
      <c r="D41" s="82"/>
      <c r="E41" s="144" t="s">
        <v>100</v>
      </c>
      <c r="F41" s="144"/>
      <c r="G41" s="74"/>
      <c r="H41" s="2"/>
      <c r="I41" s="1"/>
      <c r="J41" s="79">
        <v>76</v>
      </c>
      <c r="K41" s="142" t="s">
        <v>83</v>
      </c>
      <c r="L41" s="142"/>
      <c r="M41" s="74"/>
      <c r="N41" s="148" t="s">
        <v>27</v>
      </c>
      <c r="Q41" s="81">
        <v>-34</v>
      </c>
      <c r="R41" s="90"/>
      <c r="S41" s="91"/>
      <c r="T41" s="76"/>
      <c r="U41" s="149"/>
      <c r="V41" s="154"/>
      <c r="W41" s="79">
        <v>66</v>
      </c>
      <c r="X41" s="142"/>
      <c r="Y41" s="142"/>
      <c r="Z41" s="136" t="s">
        <v>34</v>
      </c>
    </row>
    <row r="42" spans="1:43" s="3" customFormat="1" ht="15.95" customHeight="1">
      <c r="A42" s="81">
        <v>-29</v>
      </c>
      <c r="B42" s="141" t="s">
        <v>51</v>
      </c>
      <c r="C42" s="141"/>
      <c r="D42" s="79">
        <v>43</v>
      </c>
      <c r="E42" s="163" t="s">
        <v>39</v>
      </c>
      <c r="F42" s="153"/>
      <c r="G42" s="74"/>
      <c r="H42" s="2"/>
      <c r="I42" s="1"/>
      <c r="J42" s="82"/>
      <c r="K42" s="144"/>
      <c r="L42" s="144"/>
      <c r="M42" s="74"/>
      <c r="N42" s="148"/>
      <c r="Q42" s="81">
        <v>-35</v>
      </c>
      <c r="R42" s="151"/>
      <c r="S42" s="152"/>
      <c r="T42" s="75">
        <v>50</v>
      </c>
      <c r="U42" s="142"/>
      <c r="V42" s="147"/>
      <c r="W42" s="74"/>
      <c r="X42" s="144"/>
      <c r="Y42" s="144"/>
      <c r="Z42" s="136"/>
    </row>
    <row r="43" spans="1:43" s="3" customFormat="1" ht="15.95" customHeight="1">
      <c r="A43" s="81">
        <v>-30</v>
      </c>
      <c r="B43" s="141" t="s">
        <v>39</v>
      </c>
      <c r="C43" s="141"/>
      <c r="D43" s="82"/>
      <c r="E43" s="144" t="s">
        <v>101</v>
      </c>
      <c r="F43" s="144"/>
      <c r="G43" s="79">
        <v>60</v>
      </c>
      <c r="H43" s="142" t="s">
        <v>83</v>
      </c>
      <c r="I43" s="147"/>
      <c r="J43" s="74"/>
      <c r="K43" s="2"/>
      <c r="M43" s="81"/>
      <c r="Q43" s="81">
        <v>-36</v>
      </c>
      <c r="R43" s="151"/>
      <c r="S43" s="152"/>
      <c r="T43" s="76"/>
      <c r="U43" s="149"/>
      <c r="V43" s="149"/>
      <c r="W43" s="74"/>
      <c r="X43" s="2"/>
      <c r="Y43" s="2"/>
      <c r="Z43" s="74"/>
    </row>
    <row r="44" spans="1:43" s="3" customFormat="1" ht="15.95" customHeight="1">
      <c r="A44" s="81">
        <v>-31</v>
      </c>
      <c r="B44" s="141" t="s">
        <v>83</v>
      </c>
      <c r="C44" s="141"/>
      <c r="D44" s="79">
        <v>44</v>
      </c>
      <c r="E44" s="147" t="s">
        <v>83</v>
      </c>
      <c r="F44" s="150"/>
      <c r="G44" s="74"/>
      <c r="H44" s="144" t="s">
        <v>102</v>
      </c>
      <c r="I44" s="144"/>
      <c r="J44" s="74"/>
      <c r="K44" s="2"/>
      <c r="L44" s="2"/>
      <c r="M44" s="74"/>
      <c r="N44" s="2"/>
      <c r="O44" s="2"/>
      <c r="U44" s="93"/>
      <c r="V44" s="93"/>
    </row>
    <row r="45" spans="1:43" s="3" customFormat="1" ht="15.95" customHeight="1">
      <c r="A45" s="81">
        <v>-32</v>
      </c>
      <c r="B45" s="141" t="s">
        <v>45</v>
      </c>
      <c r="C45" s="141"/>
      <c r="D45" s="82"/>
      <c r="E45" s="144" t="s">
        <v>69</v>
      </c>
      <c r="F45" s="144"/>
      <c r="G45" s="74"/>
      <c r="H45" s="2"/>
      <c r="I45" s="2"/>
      <c r="J45" s="74"/>
      <c r="K45" s="2"/>
      <c r="M45" s="81"/>
      <c r="U45" s="93"/>
      <c r="V45" s="93"/>
    </row>
    <row r="46" spans="1:43" s="3" customFormat="1" ht="15.95" customHeight="1">
      <c r="A46" s="81"/>
      <c r="B46" s="2"/>
      <c r="C46" s="54"/>
      <c r="D46" s="74"/>
      <c r="E46" s="2"/>
      <c r="F46" s="2"/>
      <c r="G46" s="74"/>
      <c r="H46" s="2"/>
      <c r="I46" s="2"/>
      <c r="J46" s="74">
        <v>-59</v>
      </c>
      <c r="K46" s="151" t="s">
        <v>79</v>
      </c>
      <c r="L46" s="152"/>
      <c r="M46" s="79">
        <v>75</v>
      </c>
      <c r="N46" s="163" t="s">
        <v>39</v>
      </c>
      <c r="O46" s="153"/>
      <c r="P46" s="148" t="s">
        <v>24</v>
      </c>
      <c r="Q46" s="74">
        <v>-49</v>
      </c>
      <c r="R46" s="155"/>
      <c r="S46" s="155"/>
      <c r="T46" s="83">
        <v>65</v>
      </c>
      <c r="U46" s="142"/>
      <c r="V46" s="142"/>
      <c r="X46" s="148" t="s">
        <v>35</v>
      </c>
    </row>
    <row r="47" spans="1:43" s="3" customFormat="1" ht="15.95" customHeight="1">
      <c r="A47" s="81"/>
      <c r="B47" s="137"/>
      <c r="C47" s="137"/>
      <c r="D47" s="74"/>
      <c r="E47" s="138"/>
      <c r="F47" s="138"/>
      <c r="G47" s="74"/>
      <c r="J47" s="81">
        <v>-60</v>
      </c>
      <c r="K47" s="141" t="s">
        <v>39</v>
      </c>
      <c r="L47" s="141"/>
      <c r="M47" s="76"/>
      <c r="N47" s="149" t="s">
        <v>104</v>
      </c>
      <c r="O47" s="149"/>
      <c r="P47" s="148"/>
      <c r="Q47" s="74">
        <v>-50</v>
      </c>
      <c r="R47" s="151"/>
      <c r="S47" s="152"/>
      <c r="T47" s="76"/>
      <c r="U47" s="144"/>
      <c r="V47" s="144"/>
      <c r="X47" s="148"/>
    </row>
    <row r="48" spans="1:43" s="3" customFormat="1" ht="15" customHeight="1">
      <c r="A48" s="68"/>
      <c r="H48" s="137"/>
      <c r="I48" s="137"/>
      <c r="J48" s="74"/>
      <c r="K48" s="138"/>
      <c r="L48" s="138"/>
      <c r="M48" s="38"/>
      <c r="N48" s="137"/>
      <c r="O48" s="137"/>
      <c r="P48" s="74"/>
      <c r="Q48" s="138"/>
      <c r="R48" s="138"/>
      <c r="S48" s="2"/>
      <c r="T48" s="2"/>
      <c r="U48" s="137"/>
      <c r="V48" s="137"/>
      <c r="W48" s="74"/>
      <c r="X48" s="138"/>
      <c r="Y48" s="138"/>
      <c r="Z48" s="95"/>
    </row>
    <row r="49" spans="1:32" s="3" customFormat="1" ht="15" customHeight="1">
      <c r="A49" s="68"/>
      <c r="B49" s="7" t="s">
        <v>3</v>
      </c>
      <c r="C49" s="7"/>
      <c r="D49" s="35"/>
      <c r="E49" s="7"/>
      <c r="F49" s="123"/>
      <c r="G49" s="123"/>
      <c r="H49" s="123"/>
      <c r="I49" s="123"/>
      <c r="J49" s="38"/>
      <c r="K49" s="156"/>
      <c r="L49" s="156"/>
      <c r="M49" s="78"/>
    </row>
    <row r="50" spans="1:32" s="3" customFormat="1" ht="11.25" customHeight="1">
      <c r="A50" s="81"/>
      <c r="B50" s="7"/>
      <c r="C50" s="7"/>
      <c r="D50" s="35"/>
      <c r="E50" s="7"/>
      <c r="F50" s="40"/>
      <c r="G50" s="38"/>
      <c r="H50" s="40"/>
      <c r="I50" s="40"/>
      <c r="J50" s="38"/>
      <c r="K50" s="40"/>
      <c r="L50" s="40"/>
      <c r="M50" s="81"/>
      <c r="N50" s="137"/>
      <c r="O50" s="137"/>
      <c r="P50" s="74"/>
      <c r="Q50" s="138"/>
      <c r="R50" s="138"/>
      <c r="S50" s="96"/>
      <c r="T50" s="2"/>
      <c r="U50" s="137"/>
      <c r="V50" s="137"/>
      <c r="W50" s="74"/>
      <c r="X50" s="138"/>
      <c r="Y50" s="138"/>
      <c r="Z50" s="136"/>
    </row>
    <row r="51" spans="1:32" s="3" customFormat="1" ht="11.25" customHeight="1">
      <c r="A51" s="81"/>
      <c r="B51" s="7" t="s">
        <v>4</v>
      </c>
      <c r="C51" s="7"/>
      <c r="D51" s="35"/>
      <c r="E51" s="7"/>
      <c r="F51" s="123"/>
      <c r="G51" s="123"/>
      <c r="H51" s="123"/>
      <c r="I51" s="123"/>
      <c r="J51" s="38"/>
      <c r="K51" s="157"/>
      <c r="L51" s="157"/>
      <c r="M51" s="81"/>
      <c r="N51" s="137"/>
      <c r="O51" s="137"/>
      <c r="P51" s="74"/>
      <c r="Q51" s="139"/>
      <c r="R51" s="139"/>
      <c r="S51" s="2"/>
      <c r="T51" s="2"/>
      <c r="U51" s="137"/>
      <c r="V51" s="137"/>
      <c r="W51" s="74"/>
      <c r="X51" s="139"/>
      <c r="Y51" s="139"/>
      <c r="Z51" s="136"/>
    </row>
    <row r="52" spans="1:32" s="3" customFormat="1" ht="11.25" customHeight="1">
      <c r="A52" s="81"/>
      <c r="D52" s="81"/>
      <c r="G52" s="81"/>
      <c r="I52" s="2"/>
      <c r="J52" s="74"/>
      <c r="M52" s="81"/>
      <c r="R52" s="54"/>
      <c r="S52" s="54"/>
    </row>
    <row r="53" spans="1:32" s="3" customFormat="1" ht="11.25" customHeight="1">
      <c r="A53" s="81"/>
      <c r="D53" s="81"/>
      <c r="G53" s="81"/>
      <c r="I53" s="2"/>
      <c r="J53" s="74"/>
      <c r="M53" s="81"/>
      <c r="R53" s="54"/>
      <c r="S53" s="54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40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8">
    <mergeCell ref="Y17:Z17"/>
    <mergeCell ref="I37:J37"/>
    <mergeCell ref="X46:X47"/>
    <mergeCell ref="K47:L47"/>
    <mergeCell ref="R47:S47"/>
    <mergeCell ref="F49:I49"/>
    <mergeCell ref="K49:L49"/>
    <mergeCell ref="F51:I51"/>
    <mergeCell ref="K51:L51"/>
    <mergeCell ref="B45:C45"/>
    <mergeCell ref="E45:F45"/>
    <mergeCell ref="K46:L46"/>
    <mergeCell ref="N46:O46"/>
    <mergeCell ref="P46:P47"/>
    <mergeCell ref="R46:S46"/>
    <mergeCell ref="N47:O47"/>
    <mergeCell ref="U47:V47"/>
    <mergeCell ref="U48:V48"/>
    <mergeCell ref="X48:Y48"/>
    <mergeCell ref="B47:C47"/>
    <mergeCell ref="E47:F47"/>
    <mergeCell ref="H48:I48"/>
    <mergeCell ref="K48:L48"/>
    <mergeCell ref="U46:V46"/>
    <mergeCell ref="B43:C43"/>
    <mergeCell ref="E43:F43"/>
    <mergeCell ref="H43:I43"/>
    <mergeCell ref="R43:S43"/>
    <mergeCell ref="B44:C44"/>
    <mergeCell ref="E44:F44"/>
    <mergeCell ref="H44:I44"/>
    <mergeCell ref="N41:N42"/>
    <mergeCell ref="X41:Y41"/>
    <mergeCell ref="U43:V43"/>
    <mergeCell ref="Z41:Z42"/>
    <mergeCell ref="B42:C42"/>
    <mergeCell ref="E42:F42"/>
    <mergeCell ref="K42:L42"/>
    <mergeCell ref="R42:S42"/>
    <mergeCell ref="U42:V42"/>
    <mergeCell ref="X42:Y42"/>
    <mergeCell ref="B40:C40"/>
    <mergeCell ref="E40:F40"/>
    <mergeCell ref="H40:I40"/>
    <mergeCell ref="B41:C41"/>
    <mergeCell ref="E41:F41"/>
    <mergeCell ref="K41:L41"/>
    <mergeCell ref="U40:V40"/>
    <mergeCell ref="U41:V41"/>
    <mergeCell ref="U36:V36"/>
    <mergeCell ref="X36:X37"/>
    <mergeCell ref="R37:S37"/>
    <mergeCell ref="B38:C38"/>
    <mergeCell ref="E38:F38"/>
    <mergeCell ref="B39:C39"/>
    <mergeCell ref="E39:F39"/>
    <mergeCell ref="H39:I39"/>
    <mergeCell ref="B35:C35"/>
    <mergeCell ref="E35:F35"/>
    <mergeCell ref="K35:L35"/>
    <mergeCell ref="P35:P36"/>
    <mergeCell ref="K36:L36"/>
    <mergeCell ref="R36:S36"/>
    <mergeCell ref="N35:O35"/>
    <mergeCell ref="N36:O36"/>
    <mergeCell ref="U37:V37"/>
    <mergeCell ref="B33:C33"/>
    <mergeCell ref="E33:F33"/>
    <mergeCell ref="H33:I33"/>
    <mergeCell ref="B34:C34"/>
    <mergeCell ref="E34:F34"/>
    <mergeCell ref="H34:I34"/>
    <mergeCell ref="K31:L31"/>
    <mergeCell ref="N31:N32"/>
    <mergeCell ref="Z31:Z32"/>
    <mergeCell ref="B32:C32"/>
    <mergeCell ref="E32:F32"/>
    <mergeCell ref="K32:L32"/>
    <mergeCell ref="U33:V33"/>
    <mergeCell ref="X32:Y32"/>
    <mergeCell ref="U32:V32"/>
    <mergeCell ref="B29:C29"/>
    <mergeCell ref="E29:F29"/>
    <mergeCell ref="B30:C30"/>
    <mergeCell ref="E30:F30"/>
    <mergeCell ref="H30:I30"/>
    <mergeCell ref="B31:C31"/>
    <mergeCell ref="E31:F31"/>
    <mergeCell ref="U26:V26"/>
    <mergeCell ref="X26:X27"/>
    <mergeCell ref="K27:L27"/>
    <mergeCell ref="R27:S27"/>
    <mergeCell ref="B28:C28"/>
    <mergeCell ref="E28:F28"/>
    <mergeCell ref="U27:V27"/>
    <mergeCell ref="U31:V31"/>
    <mergeCell ref="X31:Y31"/>
    <mergeCell ref="U30:V30"/>
    <mergeCell ref="H29:I29"/>
    <mergeCell ref="N27:O27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Z21:Z22"/>
    <mergeCell ref="B22:C22"/>
    <mergeCell ref="E22:F22"/>
    <mergeCell ref="K22:L22"/>
    <mergeCell ref="R22:S22"/>
    <mergeCell ref="X22:Y22"/>
    <mergeCell ref="U22:V22"/>
    <mergeCell ref="R20:S20"/>
    <mergeCell ref="B21:C21"/>
    <mergeCell ref="E21:F21"/>
    <mergeCell ref="K21:L21"/>
    <mergeCell ref="R21:S21"/>
    <mergeCell ref="U21:V21"/>
    <mergeCell ref="E18:F18"/>
    <mergeCell ref="B19:C19"/>
    <mergeCell ref="E19:F19"/>
    <mergeCell ref="H19:I19"/>
    <mergeCell ref="B20:C20"/>
    <mergeCell ref="E20:F20"/>
    <mergeCell ref="H20:I20"/>
    <mergeCell ref="U20:V20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N18:O18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Z50:Z51"/>
    <mergeCell ref="U50:V50"/>
    <mergeCell ref="X50:Y50"/>
    <mergeCell ref="U51:V51"/>
    <mergeCell ref="X51:Y51"/>
    <mergeCell ref="N48:O48"/>
    <mergeCell ref="Q48:R48"/>
    <mergeCell ref="N50:O50"/>
    <mergeCell ref="Q50:R50"/>
    <mergeCell ref="N51:O51"/>
    <mergeCell ref="Q51:R5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28" zoomScale="115" zoomScaleNormal="130" zoomScaleSheetLayoutView="115" workbookViewId="0">
      <selection activeCell="C30" sqref="C30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17" t="s">
        <v>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5" customHeight="1">
      <c r="A2" s="117" t="s">
        <v>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15" customHeight="1">
      <c r="A3" s="117" t="s">
        <v>20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s="11" customFormat="1" ht="15" customHeight="1">
      <c r="A4" s="118" t="str">
        <f>'WS01'!A4:L4</f>
        <v>Кубок города Томска по бадминтону, посвященный Дню Космонавтики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s="11" customFormat="1" ht="15" customHeight="1">
      <c r="A5" s="119" t="s"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5" customHeight="1">
      <c r="A6" s="120" t="s">
        <v>19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" customHeight="1">
      <c r="E7" s="121"/>
      <c r="F7" s="121"/>
      <c r="G7" s="121"/>
      <c r="H7" s="122"/>
      <c r="I7" s="122"/>
      <c r="J7" s="38"/>
    </row>
    <row r="8" spans="1:12" s="11" customFormat="1" ht="15" customHeight="1">
      <c r="A8" s="13" t="s">
        <v>14</v>
      </c>
      <c r="B8" s="123" t="str">
        <f>'WS01'!B8:C8</f>
        <v>Томск</v>
      </c>
      <c r="C8" s="123"/>
      <c r="D8" s="10"/>
      <c r="E8" s="13" t="s">
        <v>15</v>
      </c>
      <c r="F8" s="124" t="str">
        <f>'WS01'!F8:G8</f>
        <v>9-10 апреля 2016</v>
      </c>
      <c r="G8" s="124"/>
      <c r="H8" s="14"/>
      <c r="I8" s="73" t="s">
        <v>13</v>
      </c>
      <c r="J8" s="124" t="s">
        <v>46</v>
      </c>
      <c r="K8" s="124"/>
      <c r="L8" s="124"/>
    </row>
    <row r="9" spans="1:12" ht="1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2" ht="15" customHeight="1">
      <c r="A10" s="125" t="s">
        <v>2</v>
      </c>
      <c r="B10" s="127" t="s">
        <v>6</v>
      </c>
      <c r="C10" s="125" t="s">
        <v>1</v>
      </c>
      <c r="D10" s="129" t="s">
        <v>9</v>
      </c>
      <c r="E10" s="129"/>
      <c r="F10" s="130" t="s">
        <v>11</v>
      </c>
      <c r="G10" s="130"/>
      <c r="H10" s="130" t="s">
        <v>12</v>
      </c>
      <c r="I10" s="130"/>
      <c r="J10" s="130" t="s">
        <v>8</v>
      </c>
      <c r="K10" s="130"/>
      <c r="L10" s="130"/>
    </row>
    <row r="11" spans="1:12" ht="15" customHeight="1">
      <c r="A11" s="126"/>
      <c r="B11" s="128"/>
      <c r="C11" s="126"/>
      <c r="D11" s="133" t="s">
        <v>10</v>
      </c>
      <c r="E11" s="133"/>
      <c r="F11" s="132" t="s">
        <v>10</v>
      </c>
      <c r="G11" s="132"/>
      <c r="H11" s="132" t="s">
        <v>10</v>
      </c>
      <c r="I11" s="132"/>
      <c r="J11" s="132"/>
      <c r="K11" s="132"/>
      <c r="L11" s="132"/>
    </row>
    <row r="12" spans="1:12" ht="18" customHeight="1">
      <c r="A12" s="69">
        <v>1</v>
      </c>
      <c r="B12" s="36">
        <v>1</v>
      </c>
      <c r="C12" s="70" t="s">
        <v>110</v>
      </c>
      <c r="D12" s="94">
        <v>1</v>
      </c>
      <c r="E12" s="160" t="str">
        <f>C12</f>
        <v>Слабодчиков Д.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161" t="s">
        <v>163</v>
      </c>
      <c r="D13" s="63"/>
      <c r="E13" s="48"/>
      <c r="F13" s="64">
        <v>25</v>
      </c>
      <c r="G13" s="101" t="str">
        <f>E12</f>
        <v>Слабодчиков Д.</v>
      </c>
      <c r="H13" s="29"/>
      <c r="I13" s="49"/>
      <c r="J13" s="57"/>
      <c r="K13" s="41"/>
    </row>
    <row r="14" spans="1:12" ht="18" customHeight="1">
      <c r="A14" s="24">
        <v>16</v>
      </c>
      <c r="B14" s="36">
        <v>3</v>
      </c>
      <c r="C14" s="28" t="s">
        <v>111</v>
      </c>
      <c r="D14" s="64">
        <v>2</v>
      </c>
      <c r="E14" s="45" t="str">
        <f>C14</f>
        <v>Сергеев И.</v>
      </c>
      <c r="F14" s="86"/>
      <c r="G14" s="48" t="s">
        <v>108</v>
      </c>
      <c r="H14" s="66"/>
      <c r="I14" s="49"/>
      <c r="J14" s="57"/>
      <c r="K14" s="41"/>
    </row>
    <row r="15" spans="1:12" ht="18" customHeight="1">
      <c r="A15" s="24">
        <v>17</v>
      </c>
      <c r="B15" s="23">
        <v>4</v>
      </c>
      <c r="C15" s="28" t="s">
        <v>112</v>
      </c>
      <c r="D15" s="65"/>
      <c r="E15" s="48"/>
      <c r="F15" s="29"/>
      <c r="G15" s="87"/>
      <c r="H15" s="64">
        <v>45</v>
      </c>
      <c r="I15" s="101" t="str">
        <f>G13</f>
        <v>Слабодчиков Д.</v>
      </c>
      <c r="J15" s="29"/>
      <c r="K15" s="41"/>
    </row>
    <row r="16" spans="1:12" ht="18" customHeight="1">
      <c r="A16" s="24">
        <v>8</v>
      </c>
      <c r="B16" s="36">
        <v>5</v>
      </c>
      <c r="C16" s="28" t="s">
        <v>118</v>
      </c>
      <c r="D16" s="64">
        <v>3</v>
      </c>
      <c r="E16" s="44" t="str">
        <f>C16</f>
        <v>Копосов А.</v>
      </c>
      <c r="F16" s="29"/>
      <c r="G16" s="46"/>
      <c r="H16" s="65"/>
      <c r="I16" s="47" t="s">
        <v>47</v>
      </c>
      <c r="J16" s="30"/>
      <c r="K16" s="41"/>
    </row>
    <row r="17" spans="1:12" ht="18" customHeight="1">
      <c r="A17" s="24">
        <v>25</v>
      </c>
      <c r="B17" s="23">
        <v>6</v>
      </c>
      <c r="C17" s="161" t="s">
        <v>163</v>
      </c>
      <c r="D17" s="66"/>
      <c r="E17" s="48"/>
      <c r="F17" s="64">
        <v>26</v>
      </c>
      <c r="G17" s="45" t="str">
        <f>E18</f>
        <v>Черкасов А.</v>
      </c>
      <c r="H17" s="30"/>
      <c r="I17" s="88"/>
      <c r="J17" s="30"/>
      <c r="K17" s="41"/>
    </row>
    <row r="18" spans="1:12" ht="18" customHeight="1">
      <c r="A18" s="24">
        <v>9</v>
      </c>
      <c r="B18" s="36">
        <v>7</v>
      </c>
      <c r="C18" s="28" t="s">
        <v>113</v>
      </c>
      <c r="D18" s="64">
        <v>4</v>
      </c>
      <c r="E18" s="45" t="str">
        <f>C18</f>
        <v>Черкасов А.</v>
      </c>
      <c r="F18" s="86"/>
      <c r="G18" s="48" t="s">
        <v>138</v>
      </c>
      <c r="H18" s="29"/>
      <c r="I18" s="88"/>
      <c r="J18" s="30"/>
      <c r="K18" s="41"/>
    </row>
    <row r="19" spans="1:12" ht="18" customHeight="1">
      <c r="A19" s="24">
        <v>24</v>
      </c>
      <c r="B19" s="23">
        <v>8</v>
      </c>
      <c r="C19" s="162" t="s">
        <v>114</v>
      </c>
      <c r="D19" s="66"/>
      <c r="E19" s="48" t="s">
        <v>134</v>
      </c>
      <c r="F19" s="29"/>
      <c r="G19" s="46"/>
      <c r="H19" s="57"/>
      <c r="I19" s="89"/>
      <c r="J19" s="72">
        <v>63</v>
      </c>
      <c r="K19" s="101" t="str">
        <f>I15</f>
        <v>Слабодчиков Д.</v>
      </c>
      <c r="L19" s="39"/>
    </row>
    <row r="20" spans="1:12" ht="18" customHeight="1">
      <c r="A20" s="24">
        <v>4</v>
      </c>
      <c r="B20" s="36">
        <v>9</v>
      </c>
      <c r="C20" s="9" t="s">
        <v>115</v>
      </c>
      <c r="D20" s="64">
        <v>5</v>
      </c>
      <c r="E20" s="99" t="str">
        <f>C20</f>
        <v>Падве Д.</v>
      </c>
      <c r="F20" s="29"/>
      <c r="G20" s="46"/>
      <c r="H20" s="57"/>
      <c r="I20" s="89"/>
      <c r="J20" s="30"/>
      <c r="K20" s="48" t="s">
        <v>145</v>
      </c>
      <c r="L20" s="37"/>
    </row>
    <row r="21" spans="1:12" ht="18" customHeight="1">
      <c r="A21" s="24">
        <v>29</v>
      </c>
      <c r="B21" s="23">
        <v>10</v>
      </c>
      <c r="C21" s="161" t="s">
        <v>163</v>
      </c>
      <c r="D21" s="66"/>
      <c r="E21" s="48"/>
      <c r="F21" s="64">
        <v>27</v>
      </c>
      <c r="G21" s="99" t="str">
        <f>E20</f>
        <v>Падве Д.</v>
      </c>
      <c r="H21" s="29"/>
      <c r="I21" s="89"/>
      <c r="J21" s="30"/>
      <c r="K21" s="43"/>
      <c r="L21" s="37"/>
    </row>
    <row r="22" spans="1:12" ht="18" customHeight="1">
      <c r="A22" s="24">
        <v>13</v>
      </c>
      <c r="B22" s="36">
        <v>11</v>
      </c>
      <c r="C22" s="28" t="s">
        <v>116</v>
      </c>
      <c r="D22" s="64">
        <v>6</v>
      </c>
      <c r="E22" s="45" t="str">
        <f>C22</f>
        <v>Матвеев Д.</v>
      </c>
      <c r="F22" s="86"/>
      <c r="G22" s="48" t="s">
        <v>72</v>
      </c>
      <c r="H22" s="66"/>
      <c r="I22" s="89"/>
      <c r="J22" s="30"/>
      <c r="K22" s="43"/>
      <c r="L22" s="37"/>
    </row>
    <row r="23" spans="1:12" ht="18" customHeight="1">
      <c r="A23" s="24">
        <v>20</v>
      </c>
      <c r="B23" s="23">
        <v>12</v>
      </c>
      <c r="C23" s="28" t="s">
        <v>117</v>
      </c>
      <c r="D23" s="66"/>
      <c r="E23" s="48" t="s">
        <v>60</v>
      </c>
      <c r="F23" s="29"/>
      <c r="G23" s="46"/>
      <c r="H23" s="64">
        <v>46</v>
      </c>
      <c r="I23" s="45" t="str">
        <f>G25</f>
        <v>Баканов М.</v>
      </c>
      <c r="J23" s="30"/>
      <c r="K23" s="43"/>
      <c r="L23" s="37"/>
    </row>
    <row r="24" spans="1:12" ht="18" customHeight="1">
      <c r="A24" s="24">
        <v>5</v>
      </c>
      <c r="B24" s="36">
        <v>13</v>
      </c>
      <c r="C24" s="28" t="s">
        <v>119</v>
      </c>
      <c r="D24" s="64">
        <v>7</v>
      </c>
      <c r="E24" s="44" t="str">
        <f>C24</f>
        <v>Баканов М.</v>
      </c>
      <c r="F24" s="29"/>
      <c r="G24" s="46"/>
      <c r="H24" s="65"/>
      <c r="I24" s="48" t="s">
        <v>56</v>
      </c>
      <c r="J24" s="29"/>
      <c r="K24" s="43"/>
      <c r="L24" s="37"/>
    </row>
    <row r="25" spans="1:12" ht="18" customHeight="1">
      <c r="A25" s="24">
        <v>28</v>
      </c>
      <c r="B25" s="23">
        <v>14</v>
      </c>
      <c r="C25" s="161" t="s">
        <v>163</v>
      </c>
      <c r="D25" s="66"/>
      <c r="E25" s="48"/>
      <c r="F25" s="64">
        <v>28</v>
      </c>
      <c r="G25" s="45" t="str">
        <f>E24</f>
        <v>Баканов М.</v>
      </c>
      <c r="H25" s="30"/>
      <c r="I25" s="43"/>
      <c r="J25" s="30"/>
      <c r="K25" s="43"/>
      <c r="L25" s="37"/>
    </row>
    <row r="26" spans="1:12" ht="18" customHeight="1">
      <c r="A26" s="24">
        <v>12</v>
      </c>
      <c r="B26" s="36">
        <v>15</v>
      </c>
      <c r="C26" s="28" t="s">
        <v>120</v>
      </c>
      <c r="D26" s="64">
        <v>8</v>
      </c>
      <c r="E26" s="45" t="str">
        <f>C26</f>
        <v>Ушаков А.</v>
      </c>
      <c r="F26" s="86"/>
      <c r="G26" s="48" t="s">
        <v>139</v>
      </c>
      <c r="H26" s="29"/>
      <c r="I26" s="43"/>
      <c r="J26" s="30"/>
      <c r="K26" s="43"/>
      <c r="L26" s="37"/>
    </row>
    <row r="27" spans="1:12" ht="18" customHeight="1">
      <c r="A27" s="24">
        <v>21</v>
      </c>
      <c r="B27" s="23">
        <v>16</v>
      </c>
      <c r="C27" s="28" t="s">
        <v>121</v>
      </c>
      <c r="D27" s="66"/>
      <c r="E27" s="48" t="s">
        <v>135</v>
      </c>
      <c r="F27" s="29"/>
      <c r="G27" s="46"/>
      <c r="H27" s="56"/>
      <c r="I27" s="134" t="s">
        <v>36</v>
      </c>
      <c r="J27" s="60"/>
      <c r="K27" s="101" t="str">
        <f>K19</f>
        <v>Слабодчиков Д.</v>
      </c>
      <c r="L27" s="67">
        <v>80</v>
      </c>
    </row>
    <row r="28" spans="1:12" ht="18" customHeight="1">
      <c r="A28" s="24">
        <v>2</v>
      </c>
      <c r="B28" s="36">
        <v>17</v>
      </c>
      <c r="C28" s="28" t="s">
        <v>122</v>
      </c>
      <c r="D28" s="64">
        <v>9</v>
      </c>
      <c r="E28" s="44" t="str">
        <f>C28</f>
        <v>Климов А.</v>
      </c>
      <c r="F28" s="29"/>
      <c r="G28" s="46"/>
      <c r="H28" s="57"/>
      <c r="I28" s="134"/>
      <c r="J28" s="60"/>
      <c r="K28" s="48" t="s">
        <v>146</v>
      </c>
      <c r="L28" s="37"/>
    </row>
    <row r="29" spans="1:12" ht="18" customHeight="1">
      <c r="A29" s="24">
        <v>31</v>
      </c>
      <c r="B29" s="23">
        <v>18</v>
      </c>
      <c r="C29" s="161" t="s">
        <v>163</v>
      </c>
      <c r="D29" s="66"/>
      <c r="E29" s="48"/>
      <c r="F29" s="64">
        <v>29</v>
      </c>
      <c r="G29" s="44" t="str">
        <f>E28</f>
        <v>Климов А.</v>
      </c>
      <c r="H29" s="29"/>
      <c r="I29" s="46"/>
      <c r="J29" s="30"/>
      <c r="K29" s="43"/>
      <c r="L29" s="37"/>
    </row>
    <row r="30" spans="1:12" ht="18" customHeight="1">
      <c r="A30" s="24">
        <v>15</v>
      </c>
      <c r="B30" s="36">
        <v>19</v>
      </c>
      <c r="C30" s="28" t="s">
        <v>123</v>
      </c>
      <c r="D30" s="64">
        <v>10</v>
      </c>
      <c r="E30" s="45" t="str">
        <f>C30</f>
        <v>Шарко С.</v>
      </c>
      <c r="F30" s="86"/>
      <c r="G30" s="48" t="s">
        <v>140</v>
      </c>
      <c r="H30" s="66"/>
      <c r="I30" s="43"/>
      <c r="J30" s="57"/>
      <c r="K30" s="43"/>
      <c r="L30" s="37"/>
    </row>
    <row r="31" spans="1:12" ht="18" customHeight="1">
      <c r="A31" s="24">
        <v>18</v>
      </c>
      <c r="B31" s="23">
        <v>20</v>
      </c>
      <c r="C31" s="28" t="s">
        <v>124</v>
      </c>
      <c r="D31" s="66"/>
      <c r="E31" s="48" t="s">
        <v>136</v>
      </c>
      <c r="F31" s="29"/>
      <c r="G31" s="43"/>
      <c r="H31" s="64">
        <v>47</v>
      </c>
      <c r="I31" s="44" t="str">
        <f>G29</f>
        <v>Климов А.</v>
      </c>
      <c r="J31" s="29"/>
      <c r="K31" s="43"/>
      <c r="L31" s="37"/>
    </row>
    <row r="32" spans="1:12" ht="18" customHeight="1">
      <c r="A32" s="24">
        <v>7</v>
      </c>
      <c r="B32" s="36">
        <v>21</v>
      </c>
      <c r="C32" s="28" t="s">
        <v>125</v>
      </c>
      <c r="D32" s="64">
        <v>11</v>
      </c>
      <c r="E32" s="44" t="str">
        <f>C32</f>
        <v>Круподёров А.</v>
      </c>
      <c r="F32" s="29"/>
      <c r="G32" s="43"/>
      <c r="H32" s="65"/>
      <c r="I32" s="48" t="s">
        <v>143</v>
      </c>
      <c r="J32" s="66"/>
      <c r="K32" s="43"/>
      <c r="L32" s="37"/>
    </row>
    <row r="33" spans="1:12" ht="18" customHeight="1">
      <c r="A33" s="24">
        <v>26</v>
      </c>
      <c r="B33" s="23">
        <v>22</v>
      </c>
      <c r="C33" s="161" t="s">
        <v>163</v>
      </c>
      <c r="D33" s="66"/>
      <c r="E33" s="48" t="s">
        <v>59</v>
      </c>
      <c r="F33" s="64">
        <v>30</v>
      </c>
      <c r="G33" s="45" t="str">
        <f>E32</f>
        <v>Круподёров А.</v>
      </c>
      <c r="H33" s="30"/>
      <c r="I33" s="43"/>
      <c r="J33" s="66"/>
      <c r="K33" s="43"/>
      <c r="L33" s="37"/>
    </row>
    <row r="34" spans="1:12" ht="18" customHeight="1">
      <c r="A34" s="24">
        <v>10</v>
      </c>
      <c r="B34" s="36">
        <v>23</v>
      </c>
      <c r="C34" s="28" t="s">
        <v>126</v>
      </c>
      <c r="D34" s="64">
        <v>12</v>
      </c>
      <c r="E34" s="45" t="str">
        <f>C34</f>
        <v>Осколков Р.</v>
      </c>
      <c r="F34" s="86"/>
      <c r="G34" s="48" t="s">
        <v>141</v>
      </c>
      <c r="H34" s="29"/>
      <c r="I34" s="46"/>
      <c r="J34" s="66"/>
      <c r="K34" s="43"/>
      <c r="L34" s="37"/>
    </row>
    <row r="35" spans="1:12" ht="18" customHeight="1">
      <c r="A35" s="24">
        <v>23</v>
      </c>
      <c r="B35" s="23">
        <v>24</v>
      </c>
      <c r="C35" s="28" t="s">
        <v>127</v>
      </c>
      <c r="D35" s="66"/>
      <c r="E35" s="48" t="s">
        <v>59</v>
      </c>
      <c r="F35" s="29"/>
      <c r="G35" s="46"/>
      <c r="H35" s="56"/>
      <c r="I35" s="46"/>
      <c r="J35" s="64">
        <v>64</v>
      </c>
      <c r="K35" s="44" t="str">
        <f>I39</f>
        <v>Веред Е.</v>
      </c>
      <c r="L35" s="67"/>
    </row>
    <row r="36" spans="1:12" ht="18" customHeight="1">
      <c r="A36" s="24">
        <v>3</v>
      </c>
      <c r="B36" s="36">
        <v>25</v>
      </c>
      <c r="C36" s="28" t="s">
        <v>128</v>
      </c>
      <c r="D36" s="64">
        <v>13</v>
      </c>
      <c r="E36" s="97" t="str">
        <f>C36</f>
        <v>Понамарев Д.</v>
      </c>
      <c r="F36" s="29"/>
      <c r="G36" s="46"/>
      <c r="H36" s="57"/>
      <c r="I36" s="46"/>
      <c r="J36" s="66"/>
      <c r="K36" s="48" t="s">
        <v>70</v>
      </c>
    </row>
    <row r="37" spans="1:12" ht="18" customHeight="1">
      <c r="A37" s="24">
        <v>30</v>
      </c>
      <c r="B37" s="23">
        <v>26</v>
      </c>
      <c r="C37" s="161" t="s">
        <v>163</v>
      </c>
      <c r="D37" s="66"/>
      <c r="E37" s="48"/>
      <c r="F37" s="64">
        <v>31</v>
      </c>
      <c r="G37" s="97" t="str">
        <f>E36</f>
        <v>Понамарев Д.</v>
      </c>
      <c r="H37" s="29"/>
      <c r="I37" s="46"/>
      <c r="J37" s="66"/>
      <c r="K37" s="41"/>
    </row>
    <row r="38" spans="1:12" ht="18" customHeight="1">
      <c r="A38" s="113">
        <v>14</v>
      </c>
      <c r="B38" s="36">
        <v>27</v>
      </c>
      <c r="C38" s="28" t="s">
        <v>129</v>
      </c>
      <c r="D38" s="64">
        <v>14</v>
      </c>
      <c r="E38" s="45" t="str">
        <f>C38</f>
        <v>Маков</v>
      </c>
      <c r="F38" s="86"/>
      <c r="G38" s="48" t="s">
        <v>142</v>
      </c>
      <c r="H38" s="66"/>
      <c r="I38" s="43"/>
      <c r="J38" s="66"/>
      <c r="K38" s="41"/>
    </row>
    <row r="39" spans="1:12" ht="18" customHeight="1">
      <c r="A39" s="24">
        <v>19</v>
      </c>
      <c r="B39" s="23">
        <v>28</v>
      </c>
      <c r="C39" s="28" t="s">
        <v>130</v>
      </c>
      <c r="D39" s="66"/>
      <c r="E39" s="48" t="s">
        <v>58</v>
      </c>
      <c r="F39" s="29"/>
      <c r="G39" s="46"/>
      <c r="H39" s="64">
        <v>48</v>
      </c>
      <c r="I39" s="45" t="str">
        <f>G41</f>
        <v>Веред Е.</v>
      </c>
      <c r="J39" s="30"/>
      <c r="K39" s="41"/>
    </row>
    <row r="40" spans="1:12" ht="18" customHeight="1">
      <c r="A40" s="24">
        <v>6</v>
      </c>
      <c r="B40" s="36">
        <v>29</v>
      </c>
      <c r="C40" s="28" t="s">
        <v>131</v>
      </c>
      <c r="D40" s="64">
        <v>15</v>
      </c>
      <c r="E40" s="44" t="str">
        <f>C40</f>
        <v>Веред Е.</v>
      </c>
      <c r="F40" s="29"/>
      <c r="G40" s="46"/>
      <c r="H40" s="65"/>
      <c r="I40" s="48" t="s">
        <v>144</v>
      </c>
      <c r="J40" s="56"/>
      <c r="K40" s="41"/>
    </row>
    <row r="41" spans="1:12" ht="18" customHeight="1">
      <c r="A41" s="24">
        <v>27</v>
      </c>
      <c r="B41" s="23">
        <v>30</v>
      </c>
      <c r="C41" s="161" t="s">
        <v>163</v>
      </c>
      <c r="D41" s="66"/>
      <c r="E41" s="48"/>
      <c r="F41" s="64">
        <v>32</v>
      </c>
      <c r="G41" s="45" t="str">
        <f>E40</f>
        <v>Веред Е.</v>
      </c>
      <c r="H41" s="30"/>
      <c r="I41" s="41"/>
      <c r="J41" s="57"/>
      <c r="K41" s="41"/>
    </row>
    <row r="42" spans="1:12" ht="18" customHeight="1">
      <c r="A42" s="24">
        <v>11</v>
      </c>
      <c r="B42" s="36">
        <v>31</v>
      </c>
      <c r="C42" s="28" t="s">
        <v>132</v>
      </c>
      <c r="D42" s="64">
        <v>16</v>
      </c>
      <c r="E42" s="45" t="str">
        <f>C42</f>
        <v>Двойченков П.</v>
      </c>
      <c r="F42" s="86"/>
      <c r="G42" s="48" t="s">
        <v>62</v>
      </c>
      <c r="H42" s="29"/>
      <c r="I42" s="29"/>
      <c r="J42" s="29"/>
      <c r="K42" s="29"/>
    </row>
    <row r="43" spans="1:12" ht="18" customHeight="1">
      <c r="A43" s="24">
        <v>22</v>
      </c>
      <c r="B43" s="23">
        <v>32</v>
      </c>
      <c r="C43" s="28" t="s">
        <v>133</v>
      </c>
      <c r="D43" s="63"/>
      <c r="E43" s="48" t="s">
        <v>137</v>
      </c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99"/>
      <c r="B45" s="68">
        <v>-63</v>
      </c>
      <c r="C45" s="32" t="str">
        <f>G25</f>
        <v>Баканов М.</v>
      </c>
      <c r="D45" s="64">
        <v>79</v>
      </c>
      <c r="E45" s="44" t="str">
        <f>C46</f>
        <v>Климов А.</v>
      </c>
      <c r="F45" s="29"/>
      <c r="G45" s="135" t="s">
        <v>7</v>
      </c>
      <c r="H45" s="58"/>
      <c r="I45" s="51"/>
      <c r="J45" s="61"/>
      <c r="K45" s="31"/>
    </row>
    <row r="46" spans="1:12" ht="18" customHeight="1">
      <c r="A46" s="99"/>
      <c r="B46" s="68">
        <v>-64</v>
      </c>
      <c r="C46" s="32" t="str">
        <f>G29</f>
        <v>Климов А.</v>
      </c>
      <c r="D46" s="65"/>
      <c r="E46" s="48" t="s">
        <v>71</v>
      </c>
      <c r="F46" s="29"/>
      <c r="G46" s="135"/>
      <c r="H46" s="58"/>
      <c r="I46" s="51"/>
      <c r="J46" s="41"/>
      <c r="K46" s="41"/>
    </row>
    <row r="47" spans="1:12" ht="18" customHeight="1">
      <c r="A47" s="99"/>
      <c r="B47" s="99"/>
      <c r="C47" s="51"/>
      <c r="D47" s="30"/>
      <c r="E47" s="43"/>
      <c r="F47" s="29"/>
      <c r="G47" s="98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31"/>
      <c r="H51" s="131"/>
      <c r="I51" s="131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10:A11"/>
    <mergeCell ref="B10:B11"/>
    <mergeCell ref="C10:C11"/>
    <mergeCell ref="D10:E10"/>
    <mergeCell ref="F10:G10"/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tabSelected="1" view="pageBreakPreview" zoomScale="115" zoomScaleNormal="130" zoomScaleSheetLayoutView="115" workbookViewId="0">
      <selection activeCell="N11" sqref="N1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143" t="s">
        <v>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9" ht="15" customHeight="1">
      <c r="A2" s="143" t="s">
        <v>17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9" ht="15" customHeight="1">
      <c r="A3" s="117" t="s">
        <v>21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9" s="11" customFormat="1" ht="15" customHeight="1">
      <c r="A4" s="118" t="str">
        <f>'MS01'!A4:L4</f>
        <v>Кубок города Томска по бадминтону, посвященный Дню Космонавтики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9" s="11" customFormat="1" ht="15" customHeight="1">
      <c r="A5" s="119" t="s"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9" ht="15" customHeight="1">
      <c r="A6" s="120" t="s">
        <v>16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9" ht="15" customHeight="1">
      <c r="B7" s="99"/>
      <c r="C7" s="99"/>
      <c r="D7" s="68"/>
      <c r="E7" s="99"/>
      <c r="F7" s="12"/>
      <c r="G7" s="38"/>
      <c r="H7" s="12"/>
      <c r="I7" s="12"/>
      <c r="J7" s="38"/>
      <c r="K7" s="12"/>
      <c r="L7" s="12"/>
      <c r="M7" s="38"/>
      <c r="N7" s="12"/>
      <c r="O7" s="99"/>
      <c r="P7" s="99"/>
    </row>
    <row r="8" spans="1:29" ht="15" customHeight="1">
      <c r="B8" s="9" t="s">
        <v>14</v>
      </c>
      <c r="C8" s="123" t="str">
        <f>'WS02'!C8:E8</f>
        <v>Томск</v>
      </c>
      <c r="D8" s="123"/>
      <c r="E8" s="123"/>
      <c r="I8" s="5"/>
      <c r="J8" s="5"/>
      <c r="L8" s="11" t="s">
        <v>15</v>
      </c>
      <c r="M8" s="11"/>
      <c r="N8" s="35"/>
      <c r="O8" s="124" t="str">
        <f>'WS02'!O8:P8</f>
        <v>9-10 апреля 2016</v>
      </c>
      <c r="P8" s="124"/>
      <c r="X8" s="9" t="s">
        <v>13</v>
      </c>
      <c r="Y8" s="140" t="str">
        <f>'MS01'!J8</f>
        <v>Мужская одиночная</v>
      </c>
      <c r="Z8" s="140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41"/>
      <c r="C10" s="141"/>
      <c r="D10" s="79">
        <v>17</v>
      </c>
      <c r="E10" s="142" t="s">
        <v>112</v>
      </c>
      <c r="F10" s="142"/>
      <c r="G10" s="116"/>
      <c r="H10" s="106"/>
      <c r="I10" s="106"/>
      <c r="J10" s="74"/>
      <c r="K10" s="2"/>
      <c r="L10" s="2"/>
      <c r="Q10" s="81">
        <v>-45</v>
      </c>
      <c r="R10" s="141" t="s">
        <v>113</v>
      </c>
      <c r="S10" s="141"/>
      <c r="T10" s="79">
        <v>61</v>
      </c>
      <c r="U10" s="142" t="s">
        <v>115</v>
      </c>
      <c r="V10" s="142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146"/>
      <c r="C11" s="141"/>
      <c r="D11" s="82"/>
      <c r="E11" s="144"/>
      <c r="F11" s="145"/>
      <c r="G11" s="79">
        <v>37</v>
      </c>
      <c r="H11" s="142" t="s">
        <v>112</v>
      </c>
      <c r="I11" s="142"/>
      <c r="J11" s="74"/>
      <c r="K11" s="106"/>
      <c r="L11" s="106"/>
      <c r="Q11" s="81">
        <v>-46</v>
      </c>
      <c r="R11" s="141" t="s">
        <v>115</v>
      </c>
      <c r="S11" s="141"/>
      <c r="T11" s="82"/>
      <c r="U11" s="144" t="s">
        <v>151</v>
      </c>
      <c r="V11" s="145"/>
      <c r="W11" s="79">
        <v>78</v>
      </c>
      <c r="X11" s="142" t="s">
        <v>115</v>
      </c>
      <c r="Y11" s="142"/>
      <c r="Z11" s="136" t="s">
        <v>22</v>
      </c>
      <c r="AB11" s="2"/>
      <c r="AC11" s="2"/>
    </row>
    <row r="12" spans="1:29" s="3" customFormat="1" ht="15.95" customHeight="1">
      <c r="A12" s="81">
        <v>-3</v>
      </c>
      <c r="B12" s="141"/>
      <c r="C12" s="141"/>
      <c r="D12" s="79">
        <v>18</v>
      </c>
      <c r="E12" s="142" t="s">
        <v>114</v>
      </c>
      <c r="F12" s="147"/>
      <c r="G12" s="82"/>
      <c r="H12" s="144" t="s">
        <v>147</v>
      </c>
      <c r="I12" s="145"/>
      <c r="J12" s="74"/>
      <c r="K12" s="107"/>
      <c r="L12" s="2"/>
      <c r="Q12" s="81">
        <v>-47</v>
      </c>
      <c r="R12" s="141" t="s">
        <v>125</v>
      </c>
      <c r="S12" s="141"/>
      <c r="T12" s="79">
        <v>62</v>
      </c>
      <c r="U12" s="142" t="s">
        <v>128</v>
      </c>
      <c r="V12" s="147"/>
      <c r="W12" s="83"/>
      <c r="X12" s="144"/>
      <c r="Y12" s="144"/>
      <c r="Z12" s="136"/>
      <c r="AA12" s="108"/>
      <c r="AB12" s="2"/>
      <c r="AC12" s="2"/>
    </row>
    <row r="13" spans="1:29" s="3" customFormat="1" ht="15.95" customHeight="1">
      <c r="A13" s="81">
        <v>-4</v>
      </c>
      <c r="B13" s="141"/>
      <c r="C13" s="141"/>
      <c r="D13" s="82"/>
      <c r="E13" s="144"/>
      <c r="F13" s="144"/>
      <c r="G13" s="74"/>
      <c r="H13" s="2"/>
      <c r="I13" s="1"/>
      <c r="J13" s="75">
        <v>55</v>
      </c>
      <c r="K13" s="142" t="s">
        <v>121</v>
      </c>
      <c r="L13" s="142"/>
      <c r="Q13" s="81">
        <v>-48</v>
      </c>
      <c r="R13" s="141" t="s">
        <v>128</v>
      </c>
      <c r="S13" s="141"/>
      <c r="T13" s="82"/>
      <c r="U13" s="144" t="s">
        <v>152</v>
      </c>
      <c r="V13" s="144"/>
      <c r="W13" s="74"/>
      <c r="X13" s="106"/>
      <c r="Y13" s="106"/>
      <c r="Z13" s="2"/>
      <c r="AA13" s="2"/>
    </row>
    <row r="14" spans="1:29" s="3" customFormat="1" ht="15.95" customHeight="1">
      <c r="A14" s="81">
        <v>-5</v>
      </c>
      <c r="B14" s="141"/>
      <c r="C14" s="141"/>
      <c r="D14" s="79">
        <v>19</v>
      </c>
      <c r="E14" s="142" t="s">
        <v>117</v>
      </c>
      <c r="F14" s="142"/>
      <c r="G14" s="74"/>
      <c r="H14" s="2"/>
      <c r="I14" s="1"/>
      <c r="J14" s="83"/>
      <c r="K14" s="144" t="s">
        <v>55</v>
      </c>
      <c r="L14" s="145"/>
      <c r="P14" s="2"/>
      <c r="U14" s="93"/>
      <c r="V14" s="93"/>
    </row>
    <row r="15" spans="1:29" s="3" customFormat="1" ht="15.95" customHeight="1">
      <c r="A15" s="81">
        <v>-6</v>
      </c>
      <c r="B15" s="141"/>
      <c r="C15" s="141"/>
      <c r="D15" s="82"/>
      <c r="E15" s="144"/>
      <c r="F15" s="144"/>
      <c r="G15" s="79">
        <v>38</v>
      </c>
      <c r="H15" s="142" t="s">
        <v>121</v>
      </c>
      <c r="I15" s="147"/>
      <c r="J15" s="74"/>
      <c r="K15" s="2"/>
      <c r="M15" s="83"/>
      <c r="N15" s="81"/>
      <c r="O15" s="106"/>
      <c r="P15" s="106"/>
      <c r="U15" s="93"/>
      <c r="V15" s="93"/>
    </row>
    <row r="16" spans="1:29" s="3" customFormat="1" ht="15.95" customHeight="1">
      <c r="A16" s="81">
        <v>-7</v>
      </c>
      <c r="B16" s="141"/>
      <c r="C16" s="141"/>
      <c r="D16" s="79">
        <v>20</v>
      </c>
      <c r="E16" s="142" t="s">
        <v>121</v>
      </c>
      <c r="F16" s="147"/>
      <c r="G16" s="74"/>
      <c r="H16" s="144" t="s">
        <v>54</v>
      </c>
      <c r="I16" s="144"/>
      <c r="J16" s="74"/>
      <c r="K16" s="2"/>
      <c r="L16" s="2"/>
      <c r="M16" s="83"/>
      <c r="N16" s="2"/>
      <c r="O16" s="2"/>
      <c r="P16" s="26"/>
      <c r="Q16" s="74">
        <v>-61</v>
      </c>
      <c r="R16" s="151" t="s">
        <v>113</v>
      </c>
      <c r="S16" s="152"/>
      <c r="T16" s="75">
        <v>77</v>
      </c>
      <c r="U16" s="142" t="s">
        <v>125</v>
      </c>
      <c r="V16" s="142"/>
      <c r="X16" s="148" t="s">
        <v>23</v>
      </c>
      <c r="AA16" s="2"/>
    </row>
    <row r="17" spans="1:40" s="3" customFormat="1" ht="15.95" customHeight="1">
      <c r="A17" s="81">
        <v>-8</v>
      </c>
      <c r="B17" s="141"/>
      <c r="C17" s="141"/>
      <c r="D17" s="82"/>
      <c r="E17" s="144"/>
      <c r="F17" s="144"/>
      <c r="G17" s="74"/>
      <c r="H17" s="2"/>
      <c r="I17" s="2"/>
      <c r="J17" s="74"/>
      <c r="K17" s="2"/>
      <c r="M17" s="79">
        <v>72</v>
      </c>
      <c r="N17" s="142" t="s">
        <v>130</v>
      </c>
      <c r="O17" s="142"/>
      <c r="P17" s="136" t="s">
        <v>28</v>
      </c>
      <c r="Q17" s="74">
        <v>-62</v>
      </c>
      <c r="R17" s="151" t="s">
        <v>125</v>
      </c>
      <c r="S17" s="152"/>
      <c r="T17" s="82"/>
      <c r="U17" s="144" t="s">
        <v>67</v>
      </c>
      <c r="V17" s="144"/>
      <c r="X17" s="148"/>
    </row>
    <row r="18" spans="1:40" s="3" customFormat="1" ht="15.95" customHeight="1">
      <c r="A18" s="81">
        <v>-9</v>
      </c>
      <c r="B18" s="141"/>
      <c r="C18" s="141"/>
      <c r="D18" s="79">
        <v>21</v>
      </c>
      <c r="E18" s="142" t="s">
        <v>124</v>
      </c>
      <c r="F18" s="142"/>
      <c r="G18" s="74"/>
      <c r="H18" s="106"/>
      <c r="I18" s="106"/>
      <c r="J18" s="74"/>
      <c r="K18" s="2"/>
      <c r="L18" s="2"/>
      <c r="M18" s="83"/>
      <c r="N18" s="144" t="s">
        <v>150</v>
      </c>
      <c r="O18" s="144"/>
      <c r="P18" s="136"/>
      <c r="U18" s="93"/>
      <c r="V18" s="93"/>
    </row>
    <row r="19" spans="1:40" s="3" customFormat="1" ht="15.95" customHeight="1">
      <c r="A19" s="81">
        <v>-10</v>
      </c>
      <c r="B19" s="146"/>
      <c r="C19" s="141"/>
      <c r="D19" s="82"/>
      <c r="E19" s="144"/>
      <c r="F19" s="145"/>
      <c r="G19" s="79">
        <v>39</v>
      </c>
      <c r="H19" s="142" t="s">
        <v>124</v>
      </c>
      <c r="I19" s="142"/>
      <c r="J19" s="74"/>
      <c r="K19" s="106"/>
      <c r="L19" s="106"/>
      <c r="M19" s="83"/>
      <c r="N19" s="2"/>
      <c r="U19" s="93"/>
      <c r="V19" s="93"/>
    </row>
    <row r="20" spans="1:40" s="3" customFormat="1" ht="15.95" customHeight="1">
      <c r="A20" s="81">
        <v>-11</v>
      </c>
      <c r="B20" s="141"/>
      <c r="C20" s="141"/>
      <c r="D20" s="79">
        <v>22</v>
      </c>
      <c r="E20" s="142" t="s">
        <v>127</v>
      </c>
      <c r="F20" s="147"/>
      <c r="G20" s="82"/>
      <c r="H20" s="144" t="s">
        <v>148</v>
      </c>
      <c r="I20" s="145"/>
      <c r="J20" s="74"/>
      <c r="K20" s="107"/>
      <c r="L20" s="2"/>
      <c r="M20" s="83"/>
      <c r="N20" s="2"/>
      <c r="Q20" s="81">
        <v>-41</v>
      </c>
      <c r="R20" s="158" t="s">
        <v>118</v>
      </c>
      <c r="S20" s="159"/>
      <c r="T20" s="75">
        <v>57</v>
      </c>
      <c r="U20" s="142" t="s">
        <v>118</v>
      </c>
      <c r="V20" s="142"/>
      <c r="W20" s="74"/>
      <c r="X20" s="106"/>
      <c r="Y20" s="106"/>
      <c r="Z20" s="74"/>
    </row>
    <row r="21" spans="1:40" s="3" customFormat="1" ht="15.95" customHeight="1">
      <c r="A21" s="81">
        <v>-12</v>
      </c>
      <c r="B21" s="141"/>
      <c r="C21" s="141"/>
      <c r="D21" s="82"/>
      <c r="E21" s="144"/>
      <c r="F21" s="144"/>
      <c r="G21" s="74"/>
      <c r="H21" s="2"/>
      <c r="I21" s="1"/>
      <c r="J21" s="79">
        <v>56</v>
      </c>
      <c r="K21" s="142" t="s">
        <v>130</v>
      </c>
      <c r="L21" s="147"/>
      <c r="M21" s="83"/>
      <c r="N21" s="27"/>
      <c r="Q21" s="81">
        <v>-42</v>
      </c>
      <c r="R21" s="151" t="s">
        <v>116</v>
      </c>
      <c r="S21" s="152"/>
      <c r="T21" s="76"/>
      <c r="U21" s="144" t="s">
        <v>158</v>
      </c>
      <c r="V21" s="144"/>
      <c r="W21" s="79">
        <v>74</v>
      </c>
      <c r="X21" s="142" t="s">
        <v>118</v>
      </c>
      <c r="Y21" s="142"/>
      <c r="Z21" s="136" t="s">
        <v>26</v>
      </c>
    </row>
    <row r="22" spans="1:40" s="3" customFormat="1" ht="15.95" customHeight="1">
      <c r="A22" s="81">
        <v>-13</v>
      </c>
      <c r="B22" s="141"/>
      <c r="C22" s="141"/>
      <c r="D22" s="79">
        <v>23</v>
      </c>
      <c r="E22" s="142" t="s">
        <v>130</v>
      </c>
      <c r="F22" s="142"/>
      <c r="G22" s="74"/>
      <c r="H22" s="2"/>
      <c r="I22" s="1"/>
      <c r="J22" s="83"/>
      <c r="K22" s="144" t="s">
        <v>149</v>
      </c>
      <c r="L22" s="144"/>
      <c r="M22" s="74"/>
      <c r="N22" s="26"/>
      <c r="Q22" s="81">
        <v>-43</v>
      </c>
      <c r="R22" s="151" t="s">
        <v>123</v>
      </c>
      <c r="S22" s="152"/>
      <c r="T22" s="75">
        <v>58</v>
      </c>
      <c r="U22" s="142" t="s">
        <v>132</v>
      </c>
      <c r="V22" s="147"/>
      <c r="W22" s="74"/>
      <c r="X22" s="144"/>
      <c r="Y22" s="144"/>
      <c r="Z22" s="136"/>
      <c r="AE22" s="74"/>
      <c r="AF22" s="81"/>
      <c r="AG22" s="106"/>
      <c r="AH22" s="106"/>
      <c r="AI22" s="74"/>
      <c r="AJ22" s="107"/>
      <c r="AK22" s="107"/>
      <c r="AL22" s="74"/>
      <c r="AM22" s="2"/>
      <c r="AN22" s="2"/>
    </row>
    <row r="23" spans="1:40" s="3" customFormat="1" ht="15.95" customHeight="1">
      <c r="A23" s="81">
        <v>-14</v>
      </c>
      <c r="B23" s="141"/>
      <c r="C23" s="141"/>
      <c r="D23" s="82"/>
      <c r="E23" s="144"/>
      <c r="F23" s="144"/>
      <c r="G23" s="79">
        <v>40</v>
      </c>
      <c r="H23" s="142" t="s">
        <v>130</v>
      </c>
      <c r="I23" s="147"/>
      <c r="J23" s="74"/>
      <c r="K23" s="2"/>
      <c r="M23" s="81"/>
      <c r="Q23" s="81">
        <v>-44</v>
      </c>
      <c r="R23" s="151" t="s">
        <v>132</v>
      </c>
      <c r="S23" s="152"/>
      <c r="T23" s="76"/>
      <c r="U23" s="144" t="s">
        <v>159</v>
      </c>
      <c r="V23" s="144"/>
      <c r="W23" s="74"/>
      <c r="X23" s="2"/>
      <c r="Y23" s="2"/>
      <c r="Z23" s="2"/>
    </row>
    <row r="24" spans="1:40" s="3" customFormat="1" ht="15.95" customHeight="1">
      <c r="A24" s="81">
        <v>-15</v>
      </c>
      <c r="B24" s="141"/>
      <c r="C24" s="141"/>
      <c r="D24" s="79">
        <v>24</v>
      </c>
      <c r="E24" s="142" t="s">
        <v>133</v>
      </c>
      <c r="F24" s="147"/>
      <c r="G24" s="74"/>
      <c r="H24" s="144" t="s">
        <v>134</v>
      </c>
      <c r="I24" s="144"/>
      <c r="J24" s="74"/>
      <c r="K24" s="2"/>
      <c r="L24" s="2"/>
      <c r="M24" s="74"/>
      <c r="U24" s="93"/>
      <c r="V24" s="93"/>
    </row>
    <row r="25" spans="1:40" s="3" customFormat="1" ht="15.95" customHeight="1">
      <c r="A25" s="81">
        <v>-16</v>
      </c>
      <c r="B25" s="141"/>
      <c r="C25" s="141"/>
      <c r="D25" s="82"/>
      <c r="E25" s="144"/>
      <c r="F25" s="144"/>
      <c r="G25" s="74"/>
      <c r="H25" s="2"/>
      <c r="I25" s="2"/>
      <c r="U25" s="93"/>
      <c r="V25" s="93"/>
    </row>
    <row r="26" spans="1:40" s="3" customFormat="1" ht="15.95" customHeight="1">
      <c r="A26" s="81"/>
      <c r="B26" s="2"/>
      <c r="C26" s="106"/>
      <c r="D26" s="74"/>
      <c r="E26" s="107"/>
      <c r="F26" s="107"/>
      <c r="G26" s="74"/>
      <c r="H26" s="2"/>
      <c r="I26" s="2"/>
      <c r="J26" s="74">
        <v>-55</v>
      </c>
      <c r="K26" s="141" t="s">
        <v>112</v>
      </c>
      <c r="L26" s="141"/>
      <c r="M26" s="79">
        <v>71</v>
      </c>
      <c r="N26" s="142" t="s">
        <v>124</v>
      </c>
      <c r="O26" s="142"/>
      <c r="P26" s="148" t="s">
        <v>30</v>
      </c>
      <c r="Q26" s="74">
        <v>-57</v>
      </c>
      <c r="R26" s="151" t="s">
        <v>116</v>
      </c>
      <c r="S26" s="152"/>
      <c r="T26" s="83">
        <v>73</v>
      </c>
      <c r="U26" s="142" t="s">
        <v>116</v>
      </c>
      <c r="V26" s="142"/>
      <c r="X26" s="148" t="s">
        <v>25</v>
      </c>
    </row>
    <row r="27" spans="1:40" s="3" customFormat="1" ht="15.95" customHeight="1">
      <c r="A27" s="81"/>
      <c r="B27" s="2"/>
      <c r="C27" s="106"/>
      <c r="D27" s="74"/>
      <c r="E27" s="107"/>
      <c r="F27" s="107"/>
      <c r="G27" s="74"/>
      <c r="H27" s="2"/>
      <c r="I27" s="2"/>
      <c r="J27" s="81">
        <v>-56</v>
      </c>
      <c r="K27" s="146" t="s">
        <v>124</v>
      </c>
      <c r="L27" s="141"/>
      <c r="M27" s="82"/>
      <c r="N27" s="5"/>
      <c r="O27" s="104"/>
      <c r="P27" s="148"/>
      <c r="Q27" s="74">
        <v>-58</v>
      </c>
      <c r="R27" s="151" t="s">
        <v>123</v>
      </c>
      <c r="S27" s="152"/>
      <c r="T27" s="76"/>
      <c r="U27" s="138" t="s">
        <v>160</v>
      </c>
      <c r="V27" s="138"/>
      <c r="X27" s="148"/>
    </row>
    <row r="28" spans="1:40" s="3" customFormat="1" ht="15.95" customHeight="1">
      <c r="A28" s="81">
        <v>-17</v>
      </c>
      <c r="B28" s="151"/>
      <c r="C28" s="152"/>
      <c r="D28" s="74">
        <v>33</v>
      </c>
      <c r="E28" s="147"/>
      <c r="F28" s="153"/>
      <c r="G28" s="81"/>
      <c r="J28" s="81"/>
      <c r="M28" s="81"/>
      <c r="U28" s="93"/>
      <c r="V28" s="93"/>
    </row>
    <row r="29" spans="1:40" s="3" customFormat="1" ht="15.95" customHeight="1">
      <c r="A29" s="81">
        <v>-18</v>
      </c>
      <c r="B29" s="141"/>
      <c r="C29" s="141"/>
      <c r="D29" s="82"/>
      <c r="E29" s="144"/>
      <c r="F29" s="145"/>
      <c r="G29" s="79">
        <v>51</v>
      </c>
      <c r="H29" s="142"/>
      <c r="I29" s="142"/>
      <c r="J29" s="74"/>
      <c r="K29" s="106"/>
      <c r="L29" s="106"/>
      <c r="M29" s="74"/>
      <c r="N29" s="2"/>
      <c r="U29" s="93"/>
      <c r="V29" s="93"/>
    </row>
    <row r="30" spans="1:40" s="3" customFormat="1" ht="15.95" customHeight="1">
      <c r="A30" s="81">
        <v>-19</v>
      </c>
      <c r="B30" s="141"/>
      <c r="C30" s="141"/>
      <c r="D30" s="79">
        <v>34</v>
      </c>
      <c r="E30" s="147"/>
      <c r="F30" s="150"/>
      <c r="G30" s="76"/>
      <c r="H30" s="144"/>
      <c r="I30" s="145"/>
      <c r="J30" s="74"/>
      <c r="K30" s="107"/>
      <c r="L30" s="2"/>
      <c r="M30" s="74"/>
      <c r="N30" s="2"/>
      <c r="Q30" s="81">
        <v>-37</v>
      </c>
      <c r="R30" s="141" t="s">
        <v>114</v>
      </c>
      <c r="S30" s="141"/>
      <c r="T30" s="75">
        <v>53</v>
      </c>
      <c r="U30" s="142" t="s">
        <v>117</v>
      </c>
      <c r="V30" s="142"/>
      <c r="W30" s="74"/>
      <c r="X30" s="106"/>
      <c r="Y30" s="106"/>
      <c r="Z30" s="74"/>
    </row>
    <row r="31" spans="1:40" s="3" customFormat="1" ht="15.95" customHeight="1">
      <c r="A31" s="81">
        <v>-20</v>
      </c>
      <c r="B31" s="141"/>
      <c r="C31" s="141"/>
      <c r="D31" s="82"/>
      <c r="E31" s="144"/>
      <c r="F31" s="144"/>
      <c r="G31" s="74"/>
      <c r="H31" s="2"/>
      <c r="I31" s="1"/>
      <c r="J31" s="79">
        <v>68</v>
      </c>
      <c r="K31" s="142"/>
      <c r="L31" s="142"/>
      <c r="M31" s="74"/>
      <c r="N31" s="136" t="s">
        <v>32</v>
      </c>
      <c r="Q31" s="81">
        <v>-38</v>
      </c>
      <c r="R31" s="141" t="s">
        <v>117</v>
      </c>
      <c r="S31" s="141"/>
      <c r="T31" s="76"/>
      <c r="U31" s="149" t="s">
        <v>157</v>
      </c>
      <c r="V31" s="154"/>
      <c r="W31" s="79">
        <v>70</v>
      </c>
      <c r="X31" s="142" t="s">
        <v>117</v>
      </c>
      <c r="Y31" s="142"/>
      <c r="Z31" s="136" t="s">
        <v>29</v>
      </c>
      <c r="AA31" s="2"/>
    </row>
    <row r="32" spans="1:40" s="3" customFormat="1" ht="15.95" customHeight="1">
      <c r="A32" s="81">
        <v>-21</v>
      </c>
      <c r="B32" s="141"/>
      <c r="C32" s="141"/>
      <c r="D32" s="79">
        <v>35</v>
      </c>
      <c r="E32" s="147"/>
      <c r="F32" s="153"/>
      <c r="G32" s="74"/>
      <c r="H32" s="2"/>
      <c r="I32" s="1"/>
      <c r="J32" s="83"/>
      <c r="K32" s="144"/>
      <c r="L32" s="144"/>
      <c r="M32" s="74"/>
      <c r="N32" s="136"/>
      <c r="Q32" s="81">
        <v>-39</v>
      </c>
      <c r="R32" s="141" t="s">
        <v>127</v>
      </c>
      <c r="S32" s="141"/>
      <c r="T32" s="75">
        <v>54</v>
      </c>
      <c r="U32" s="142" t="s">
        <v>133</v>
      </c>
      <c r="V32" s="147"/>
      <c r="W32" s="74"/>
      <c r="X32" s="149" t="s">
        <v>162</v>
      </c>
      <c r="Y32" s="149"/>
      <c r="Z32" s="136"/>
    </row>
    <row r="33" spans="1:43" s="3" customFormat="1" ht="15.95" customHeight="1">
      <c r="A33" s="81">
        <v>-22</v>
      </c>
      <c r="B33" s="141"/>
      <c r="C33" s="141"/>
      <c r="D33" s="82"/>
      <c r="E33" s="144"/>
      <c r="F33" s="144"/>
      <c r="G33" s="79">
        <v>52</v>
      </c>
      <c r="H33" s="142"/>
      <c r="I33" s="147"/>
      <c r="J33" s="74"/>
      <c r="K33" s="2"/>
      <c r="M33" s="81"/>
      <c r="Q33" s="81">
        <v>-40</v>
      </c>
      <c r="R33" s="141" t="s">
        <v>133</v>
      </c>
      <c r="S33" s="141"/>
      <c r="T33" s="76"/>
      <c r="U33" s="144" t="s">
        <v>161</v>
      </c>
      <c r="V33" s="144"/>
      <c r="W33" s="74"/>
      <c r="X33" s="2"/>
      <c r="Y33" s="2"/>
      <c r="Z33" s="74"/>
    </row>
    <row r="34" spans="1:43" s="3" customFormat="1" ht="15.95" customHeight="1">
      <c r="A34" s="81">
        <v>-23</v>
      </c>
      <c r="B34" s="141"/>
      <c r="C34" s="141"/>
      <c r="D34" s="79">
        <v>36</v>
      </c>
      <c r="E34" s="147"/>
      <c r="F34" s="150"/>
      <c r="G34" s="74"/>
      <c r="H34" s="144"/>
      <c r="I34" s="144"/>
      <c r="J34" s="74"/>
      <c r="K34" s="2"/>
      <c r="L34" s="2"/>
      <c r="M34" s="74"/>
      <c r="N34" s="2"/>
      <c r="U34" s="93"/>
      <c r="V34" s="93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51"/>
      <c r="C35" s="152"/>
      <c r="D35" s="76"/>
      <c r="E35" s="144"/>
      <c r="F35" s="144"/>
      <c r="G35" s="74"/>
      <c r="H35" s="2"/>
      <c r="I35" s="2"/>
      <c r="J35" s="74">
        <v>-51</v>
      </c>
      <c r="K35" s="155"/>
      <c r="L35" s="155"/>
      <c r="M35" s="83">
        <v>67</v>
      </c>
      <c r="N35" s="142"/>
      <c r="O35" s="142"/>
      <c r="P35" s="148" t="s">
        <v>33</v>
      </c>
      <c r="U35" s="93"/>
      <c r="V35" s="93"/>
      <c r="AN35" s="81"/>
    </row>
    <row r="36" spans="1:43" s="3" customFormat="1" ht="15.95" customHeight="1">
      <c r="E36" s="93"/>
      <c r="F36" s="93"/>
      <c r="J36" s="74">
        <v>-52</v>
      </c>
      <c r="K36" s="151"/>
      <c r="L36" s="152"/>
      <c r="M36" s="82"/>
      <c r="N36" s="149"/>
      <c r="O36" s="149"/>
      <c r="P36" s="148"/>
      <c r="Q36" s="74">
        <v>-53</v>
      </c>
      <c r="R36" s="141" t="s">
        <v>114</v>
      </c>
      <c r="S36" s="141"/>
      <c r="T36" s="83">
        <v>69</v>
      </c>
      <c r="U36" s="142"/>
      <c r="V36" s="142"/>
      <c r="X36" s="148" t="s">
        <v>31</v>
      </c>
      <c r="AN36" s="81"/>
    </row>
    <row r="37" spans="1:43" s="3" customFormat="1" ht="15.95" customHeight="1">
      <c r="A37" s="81"/>
      <c r="B37" s="107"/>
      <c r="C37" s="107"/>
      <c r="D37" s="74"/>
      <c r="E37" s="107"/>
      <c r="F37" s="107"/>
      <c r="G37" s="74"/>
      <c r="H37" s="2"/>
      <c r="I37" s="2"/>
      <c r="Q37" s="74">
        <v>-54</v>
      </c>
      <c r="R37" s="141" t="s">
        <v>127</v>
      </c>
      <c r="S37" s="141"/>
      <c r="T37" s="82"/>
      <c r="U37" s="144"/>
      <c r="V37" s="144"/>
      <c r="X37" s="148"/>
      <c r="AN37" s="81"/>
    </row>
    <row r="38" spans="1:43" s="3" customFormat="1" ht="15.95" customHeight="1">
      <c r="A38" s="81">
        <v>-25</v>
      </c>
      <c r="B38" s="151" t="s">
        <v>111</v>
      </c>
      <c r="C38" s="152"/>
      <c r="D38" s="79">
        <v>41</v>
      </c>
      <c r="E38" s="142" t="s">
        <v>111</v>
      </c>
      <c r="F38" s="142"/>
      <c r="G38" s="74"/>
      <c r="H38" s="111"/>
      <c r="I38" s="111"/>
      <c r="U38" s="93"/>
      <c r="V38" s="93"/>
    </row>
    <row r="39" spans="1:43" s="3" customFormat="1" ht="15.95" customHeight="1">
      <c r="A39" s="81">
        <v>-26</v>
      </c>
      <c r="B39" s="158" t="s">
        <v>118</v>
      </c>
      <c r="C39" s="159"/>
      <c r="D39" s="82"/>
      <c r="E39" s="144" t="s">
        <v>153</v>
      </c>
      <c r="F39" s="145"/>
      <c r="G39" s="74">
        <v>59</v>
      </c>
      <c r="H39" s="142" t="s">
        <v>120</v>
      </c>
      <c r="I39" s="142"/>
      <c r="J39" s="74"/>
      <c r="K39" s="111"/>
      <c r="L39" s="111"/>
      <c r="M39" s="74"/>
      <c r="N39" s="2"/>
      <c r="U39" s="93"/>
      <c r="V39" s="93"/>
    </row>
    <row r="40" spans="1:43" s="3" customFormat="1" ht="15.95" customHeight="1">
      <c r="A40" s="81">
        <v>-27</v>
      </c>
      <c r="B40" s="151" t="s">
        <v>116</v>
      </c>
      <c r="C40" s="152"/>
      <c r="D40" s="79">
        <v>42</v>
      </c>
      <c r="E40" s="142" t="s">
        <v>120</v>
      </c>
      <c r="F40" s="147"/>
      <c r="G40" s="76"/>
      <c r="H40" s="144" t="s">
        <v>157</v>
      </c>
      <c r="I40" s="145"/>
      <c r="J40" s="74"/>
      <c r="K40" s="112"/>
      <c r="L40" s="2"/>
      <c r="M40" s="74"/>
      <c r="N40" s="2"/>
      <c r="Q40" s="81">
        <v>-33</v>
      </c>
      <c r="R40" s="109"/>
      <c r="S40" s="103"/>
      <c r="T40" s="75">
        <v>49</v>
      </c>
      <c r="U40" s="142"/>
      <c r="V40" s="142"/>
      <c r="W40" s="74"/>
      <c r="X40" s="106"/>
      <c r="Y40" s="106"/>
      <c r="Z40" s="2"/>
    </row>
    <row r="41" spans="1:43" s="3" customFormat="1" ht="15.95" customHeight="1">
      <c r="A41" s="81">
        <v>-28</v>
      </c>
      <c r="B41" s="151" t="s">
        <v>120</v>
      </c>
      <c r="C41" s="152"/>
      <c r="D41" s="82"/>
      <c r="E41" s="144" t="s">
        <v>156</v>
      </c>
      <c r="F41" s="144"/>
      <c r="G41" s="74"/>
      <c r="H41" s="2"/>
      <c r="I41" s="1"/>
      <c r="J41" s="79">
        <v>76</v>
      </c>
      <c r="K41" s="142" t="s">
        <v>120</v>
      </c>
      <c r="L41" s="142"/>
      <c r="M41" s="74"/>
      <c r="N41" s="148" t="s">
        <v>27</v>
      </c>
      <c r="Q41" s="81">
        <v>-34</v>
      </c>
      <c r="R41" s="109"/>
      <c r="S41" s="103"/>
      <c r="T41" s="76"/>
      <c r="U41" s="149"/>
      <c r="V41" s="154"/>
      <c r="W41" s="79">
        <v>66</v>
      </c>
      <c r="X41" s="142"/>
      <c r="Y41" s="142"/>
      <c r="Z41" s="136" t="s">
        <v>34</v>
      </c>
    </row>
    <row r="42" spans="1:43" s="3" customFormat="1" ht="15.95" customHeight="1">
      <c r="A42" s="81">
        <v>-29</v>
      </c>
      <c r="B42" s="151" t="s">
        <v>123</v>
      </c>
      <c r="C42" s="152"/>
      <c r="D42" s="79">
        <v>43</v>
      </c>
      <c r="E42" s="142" t="s">
        <v>126</v>
      </c>
      <c r="F42" s="142"/>
      <c r="G42" s="74"/>
      <c r="H42" s="2"/>
      <c r="I42" s="1"/>
      <c r="J42" s="82"/>
      <c r="K42" s="144" t="s">
        <v>68</v>
      </c>
      <c r="L42" s="144"/>
      <c r="M42" s="74"/>
      <c r="N42" s="148"/>
      <c r="Q42" s="81">
        <v>-35</v>
      </c>
      <c r="R42" s="151"/>
      <c r="S42" s="152"/>
      <c r="T42" s="75">
        <v>50</v>
      </c>
      <c r="U42" s="142"/>
      <c r="V42" s="147"/>
      <c r="W42" s="74"/>
      <c r="X42" s="144"/>
      <c r="Y42" s="144"/>
      <c r="Z42" s="136"/>
    </row>
    <row r="43" spans="1:43" s="3" customFormat="1" ht="15.95" customHeight="1">
      <c r="A43" s="81">
        <v>-30</v>
      </c>
      <c r="B43" s="151" t="s">
        <v>126</v>
      </c>
      <c r="C43" s="152"/>
      <c r="D43" s="82"/>
      <c r="E43" s="144" t="s">
        <v>64</v>
      </c>
      <c r="F43" s="145"/>
      <c r="G43" s="79">
        <v>60</v>
      </c>
      <c r="H43" s="142" t="str">
        <f>E44</f>
        <v>Маков</v>
      </c>
      <c r="I43" s="147"/>
      <c r="J43" s="74"/>
      <c r="K43" s="2"/>
      <c r="M43" s="81"/>
      <c r="Q43" s="81">
        <v>-36</v>
      </c>
      <c r="R43" s="151"/>
      <c r="S43" s="152"/>
      <c r="T43" s="76"/>
      <c r="U43" s="149"/>
      <c r="V43" s="149"/>
      <c r="W43" s="74"/>
      <c r="X43" s="2"/>
      <c r="Y43" s="2"/>
      <c r="Z43" s="74"/>
    </row>
    <row r="44" spans="1:43" s="3" customFormat="1" ht="15.95" customHeight="1">
      <c r="A44" s="81">
        <v>-31</v>
      </c>
      <c r="B44" s="151" t="s">
        <v>129</v>
      </c>
      <c r="C44" s="152"/>
      <c r="D44" s="79">
        <v>44</v>
      </c>
      <c r="E44" s="142" t="s">
        <v>129</v>
      </c>
      <c r="F44" s="147"/>
      <c r="G44" s="74"/>
      <c r="H44" s="138" t="s">
        <v>154</v>
      </c>
      <c r="I44" s="138"/>
      <c r="J44" s="74"/>
      <c r="K44" s="2"/>
      <c r="L44" s="2"/>
      <c r="M44" s="74"/>
      <c r="N44" s="2"/>
      <c r="O44" s="2"/>
      <c r="U44" s="93"/>
      <c r="V44" s="93"/>
    </row>
    <row r="45" spans="1:43" s="3" customFormat="1" ht="15.95" customHeight="1">
      <c r="A45" s="81">
        <v>-32</v>
      </c>
      <c r="B45" s="151" t="s">
        <v>132</v>
      </c>
      <c r="C45" s="152"/>
      <c r="D45" s="82"/>
      <c r="E45" s="138" t="s">
        <v>155</v>
      </c>
      <c r="F45" s="138"/>
      <c r="G45" s="74"/>
      <c r="H45" s="2"/>
      <c r="I45" s="2"/>
      <c r="J45" s="74"/>
      <c r="K45" s="2"/>
      <c r="M45" s="81"/>
      <c r="U45" s="93"/>
      <c r="V45" s="93"/>
    </row>
    <row r="46" spans="1:43" s="3" customFormat="1" ht="15.95" customHeight="1">
      <c r="A46" s="81"/>
      <c r="B46" s="2"/>
      <c r="C46" s="106"/>
      <c r="D46" s="74"/>
      <c r="E46" s="2"/>
      <c r="F46" s="2"/>
      <c r="G46" s="74"/>
      <c r="H46" s="2"/>
      <c r="I46" s="2"/>
      <c r="J46" s="74">
        <v>-59</v>
      </c>
      <c r="K46" s="151" t="s">
        <v>111</v>
      </c>
      <c r="L46" s="152"/>
      <c r="M46" s="79">
        <v>75</v>
      </c>
      <c r="N46" s="142" t="s">
        <v>111</v>
      </c>
      <c r="O46" s="142"/>
      <c r="P46" s="148" t="s">
        <v>24</v>
      </c>
      <c r="Q46" s="74">
        <v>-49</v>
      </c>
      <c r="R46" s="155"/>
      <c r="S46" s="155"/>
      <c r="T46" s="83">
        <v>65</v>
      </c>
      <c r="U46" s="105"/>
      <c r="V46" s="105"/>
      <c r="X46" s="148" t="s">
        <v>35</v>
      </c>
    </row>
    <row r="47" spans="1:43" s="3" customFormat="1" ht="15.95" customHeight="1">
      <c r="A47" s="81"/>
      <c r="B47" s="137"/>
      <c r="C47" s="137"/>
      <c r="D47" s="74"/>
      <c r="E47" s="138"/>
      <c r="F47" s="138"/>
      <c r="G47" s="74"/>
      <c r="J47" s="81">
        <v>-60</v>
      </c>
      <c r="K47" s="151" t="s">
        <v>126</v>
      </c>
      <c r="L47" s="152"/>
      <c r="M47" s="76"/>
      <c r="N47" s="149" t="s">
        <v>48</v>
      </c>
      <c r="O47" s="149"/>
      <c r="P47" s="148"/>
      <c r="Q47" s="74">
        <v>-50</v>
      </c>
      <c r="R47" s="151"/>
      <c r="S47" s="152"/>
      <c r="T47" s="76"/>
      <c r="U47" s="144"/>
      <c r="V47" s="144"/>
      <c r="X47" s="148"/>
    </row>
    <row r="48" spans="1:43" s="3" customFormat="1" ht="15" customHeight="1">
      <c r="A48" s="68"/>
      <c r="H48" s="137"/>
      <c r="I48" s="137"/>
      <c r="J48" s="74"/>
      <c r="K48" s="138"/>
      <c r="L48" s="138"/>
      <c r="M48" s="38"/>
      <c r="N48" s="137"/>
      <c r="O48" s="137"/>
      <c r="P48" s="74"/>
      <c r="Q48" s="138"/>
      <c r="R48" s="138"/>
      <c r="S48" s="2"/>
      <c r="T48" s="2"/>
      <c r="U48" s="137"/>
      <c r="V48" s="137"/>
      <c r="W48" s="74"/>
      <c r="X48" s="138"/>
      <c r="Y48" s="138"/>
      <c r="Z48" s="108"/>
    </row>
    <row r="49" spans="1:32" s="3" customFormat="1" ht="15" customHeight="1">
      <c r="A49" s="68"/>
      <c r="B49" s="7" t="s">
        <v>3</v>
      </c>
      <c r="C49" s="7"/>
      <c r="D49" s="35"/>
      <c r="E49" s="7"/>
      <c r="F49" s="123"/>
      <c r="G49" s="123"/>
      <c r="H49" s="123"/>
      <c r="I49" s="123"/>
      <c r="J49" s="38"/>
      <c r="K49" s="156"/>
      <c r="L49" s="156"/>
      <c r="M49" s="78"/>
    </row>
    <row r="50" spans="1:32" s="3" customFormat="1" ht="11.25" customHeight="1">
      <c r="A50" s="81"/>
      <c r="B50" s="7"/>
      <c r="C50" s="7"/>
      <c r="D50" s="35"/>
      <c r="E50" s="7"/>
      <c r="F50" s="100"/>
      <c r="G50" s="38"/>
      <c r="H50" s="100"/>
      <c r="I50" s="100"/>
      <c r="J50" s="38"/>
      <c r="K50" s="100"/>
      <c r="L50" s="100"/>
      <c r="M50" s="81"/>
      <c r="N50" s="137"/>
      <c r="O50" s="137"/>
      <c r="P50" s="74"/>
      <c r="Q50" s="138"/>
      <c r="R50" s="138"/>
      <c r="S50" s="106"/>
      <c r="T50" s="2"/>
      <c r="U50" s="137"/>
      <c r="V50" s="137"/>
      <c r="W50" s="74"/>
      <c r="X50" s="138"/>
      <c r="Y50" s="138"/>
      <c r="Z50" s="136"/>
    </row>
    <row r="51" spans="1:32" s="3" customFormat="1" ht="11.25" customHeight="1">
      <c r="A51" s="81"/>
      <c r="B51" s="7" t="s">
        <v>4</v>
      </c>
      <c r="C51" s="7"/>
      <c r="D51" s="35"/>
      <c r="E51" s="7"/>
      <c r="F51" s="123"/>
      <c r="G51" s="123"/>
      <c r="H51" s="123"/>
      <c r="I51" s="123"/>
      <c r="J51" s="38"/>
      <c r="K51" s="157"/>
      <c r="L51" s="157"/>
      <c r="M51" s="81"/>
      <c r="N51" s="137"/>
      <c r="O51" s="137"/>
      <c r="P51" s="74"/>
      <c r="Q51" s="139"/>
      <c r="R51" s="139"/>
      <c r="S51" s="2"/>
      <c r="T51" s="2"/>
      <c r="U51" s="137"/>
      <c r="V51" s="137"/>
      <c r="W51" s="74"/>
      <c r="X51" s="139"/>
      <c r="Y51" s="139"/>
      <c r="Z51" s="136"/>
    </row>
    <row r="52" spans="1:32" s="3" customFormat="1" ht="11.25" customHeight="1">
      <c r="A52" s="81"/>
      <c r="D52" s="81"/>
      <c r="G52" s="81"/>
      <c r="I52" s="2"/>
      <c r="J52" s="74"/>
      <c r="M52" s="81"/>
      <c r="R52" s="106"/>
      <c r="S52" s="106"/>
    </row>
    <row r="53" spans="1:32" s="3" customFormat="1" ht="11.25" customHeight="1">
      <c r="A53" s="81"/>
      <c r="D53" s="81"/>
      <c r="G53" s="81"/>
      <c r="I53" s="2"/>
      <c r="J53" s="74"/>
      <c r="M53" s="81"/>
      <c r="R53" s="106"/>
      <c r="S53" s="106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100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8"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1:S31"/>
    <mergeCell ref="R32:S32"/>
    <mergeCell ref="R33:S33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R30:S30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WS01</vt:lpstr>
      <vt:lpstr>WS02</vt:lpstr>
      <vt:lpstr>MS01</vt:lpstr>
      <vt:lpstr>MS02</vt:lpstr>
      <vt:lpstr>'MS01'!Область_печати</vt:lpstr>
      <vt:lpstr>'MS02'!Область_печати</vt:lpstr>
      <vt:lpstr>'WS01'!Область_печати</vt:lpstr>
      <vt:lpstr>'WS02'!Область_печати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2016-05-04T02:42:42Z</cp:lastPrinted>
  <dcterms:created xsi:type="dcterms:W3CDTF">2002-04-11T06:56:30Z</dcterms:created>
  <dcterms:modified xsi:type="dcterms:W3CDTF">2016-05-04T02:46:55Z</dcterms:modified>
  <cp:category>Управление РТТ</cp:category>
</cp:coreProperties>
</file>