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6"/>
  </bookViews>
  <sheets>
    <sheet name="список" sheetId="13" r:id="rId1"/>
    <sheet name="cудьи" sheetId="19" r:id="rId2"/>
    <sheet name="игры" sheetId="12" r:id="rId3"/>
    <sheet name="итоговая" sheetId="14" r:id="rId4"/>
    <sheet name="заявка" sheetId="16" r:id="rId5"/>
    <sheet name="заявка (2)" sheetId="20" r:id="rId6"/>
    <sheet name="встреча" sheetId="18" r:id="rId7"/>
  </sheets>
  <definedNames>
    <definedName name="А" localSheetId="5">#REF!</definedName>
    <definedName name="А">#REF!</definedName>
    <definedName name="_xlnm.Print_Area" localSheetId="1">cудьи!$A$1:$G$26</definedName>
    <definedName name="_xlnm.Print_Area" localSheetId="6">встреча!$A$1:$W$40</definedName>
    <definedName name="_xlnm.Print_Area" localSheetId="4">заявка!$A$1:$T$60</definedName>
    <definedName name="_xlnm.Print_Area" localSheetId="5">'заявка (2)'!$A$1:$T$34</definedName>
    <definedName name="_xlnm.Print_Area" localSheetId="2">игры!$A$1:$AT$264</definedName>
    <definedName name="_xlnm.Print_Area" localSheetId="3">итоговая!$A$1:$I$48</definedName>
    <definedName name="_xlnm.Print_Area" localSheetId="0">список!$A$1:$D$86</definedName>
  </definedNames>
  <calcPr calcId="125725"/>
</workbook>
</file>

<file path=xl/calcChain.xml><?xml version="1.0" encoding="utf-8"?>
<calcChain xmlns="http://schemas.openxmlformats.org/spreadsheetml/2006/main">
  <c r="J257" i="12"/>
  <c r="I257"/>
  <c r="G257"/>
  <c r="V257"/>
  <c r="U257"/>
  <c r="S257"/>
  <c r="AG257"/>
  <c r="AF257"/>
  <c r="AD257"/>
  <c r="AS257"/>
  <c r="AR257"/>
  <c r="AP257"/>
  <c r="AS213"/>
  <c r="AR213"/>
  <c r="AP213"/>
  <c r="AG213"/>
  <c r="AF213"/>
  <c r="AD213"/>
  <c r="V213"/>
  <c r="U213"/>
  <c r="S213"/>
  <c r="J213"/>
  <c r="I213"/>
  <c r="G213"/>
  <c r="J169"/>
  <c r="I169"/>
  <c r="G169"/>
  <c r="V169"/>
  <c r="U169"/>
  <c r="S169"/>
  <c r="AG169"/>
  <c r="AF169"/>
  <c r="AD169"/>
  <c r="AS169"/>
  <c r="AR169"/>
  <c r="AP169"/>
  <c r="AS125"/>
  <c r="AR125"/>
  <c r="AP125"/>
  <c r="AG125"/>
  <c r="AF125"/>
  <c r="AD125"/>
  <c r="V125"/>
  <c r="U125"/>
  <c r="S125"/>
  <c r="J125"/>
  <c r="I125"/>
  <c r="G125"/>
  <c r="J81"/>
  <c r="I81"/>
  <c r="G81"/>
  <c r="V81"/>
  <c r="U81"/>
  <c r="S81"/>
  <c r="AG81"/>
  <c r="AF81"/>
  <c r="AD81"/>
  <c r="AS81"/>
  <c r="AR81"/>
  <c r="AP81"/>
  <c r="AS37"/>
  <c r="AR37"/>
  <c r="AP37"/>
  <c r="AG37"/>
  <c r="AF37"/>
  <c r="AD37"/>
  <c r="V37"/>
  <c r="U37"/>
  <c r="S37"/>
  <c r="J37"/>
  <c r="I37"/>
  <c r="G37"/>
  <c r="AS259" l="1"/>
  <c r="AN259"/>
  <c r="AB259"/>
  <c r="V259"/>
  <c r="E259"/>
  <c r="J259"/>
  <c r="Q39"/>
  <c r="AG259"/>
  <c r="Q259"/>
  <c r="E39"/>
  <c r="AG83"/>
  <c r="AG39"/>
  <c r="V83"/>
  <c r="AG127"/>
  <c r="AN215"/>
  <c r="AS215"/>
  <c r="AB215"/>
  <c r="AG215"/>
  <c r="V215"/>
  <c r="Q215"/>
  <c r="E215"/>
  <c r="J215"/>
  <c r="AN171"/>
  <c r="AS171"/>
  <c r="AB171"/>
  <c r="AG171"/>
  <c r="V171"/>
  <c r="Q171"/>
  <c r="E171"/>
  <c r="J171"/>
  <c r="E127"/>
  <c r="J127"/>
  <c r="V127"/>
  <c r="Q127"/>
  <c r="AB127"/>
  <c r="AN127"/>
  <c r="AS127"/>
  <c r="AN83"/>
  <c r="AS83"/>
  <c r="AB83"/>
  <c r="Q83"/>
  <c r="E83"/>
  <c r="J83"/>
  <c r="AN39"/>
  <c r="AS39"/>
  <c r="AB39"/>
  <c r="V39"/>
  <c r="J39"/>
  <c r="J28" i="14"/>
  <c r="J30"/>
  <c r="J45"/>
  <c r="J44"/>
  <c r="J43"/>
  <c r="J42"/>
  <c r="J29"/>
  <c r="J27"/>
  <c r="J24"/>
  <c r="J23"/>
  <c r="J22"/>
  <c r="J21"/>
  <c r="J18"/>
  <c r="J17"/>
  <c r="J16"/>
  <c r="J15"/>
  <c r="J12"/>
  <c r="J11"/>
  <c r="J10"/>
  <c r="J9"/>
</calcChain>
</file>

<file path=xl/sharedStrings.xml><?xml version="1.0" encoding="utf-8"?>
<sst xmlns="http://schemas.openxmlformats.org/spreadsheetml/2006/main" count="2096" uniqueCount="431">
  <si>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</si>
  <si>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</si>
  <si>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</si>
  <si>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</si>
  <si>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</si>
  <si>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</si>
  <si>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</si>
  <si>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</si>
  <si>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</si>
  <si>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</si>
  <si>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</si>
  <si>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</si>
  <si>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</si>
  <si>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</si>
  <si>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</si>
  <si>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</si>
  <si>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</si>
  <si>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</si>
  <si>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</si>
  <si>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</si>
  <si>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</si>
  <si>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</si>
  <si>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</si>
  <si>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>Место</t>
  </si>
  <si>
    <t>Очки</t>
  </si>
  <si>
    <t>ТЕХНИЧЕСКАЯ ЗАЯВКА НА ВСТРЕЧУ</t>
  </si>
  <si>
    <t>Команды</t>
  </si>
  <si>
    <t>Порядок матчей</t>
  </si>
  <si>
    <t>Категория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</si>
  <si>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</si>
  <si>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</si>
  <si>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</si>
  <si>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</si>
  <si>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</si>
  <si>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</si>
  <si>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</si>
  <si>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</si>
  <si>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Матчи</t>
  </si>
  <si>
    <t>коэф</t>
  </si>
  <si>
    <t xml:space="preserve"> </t>
  </si>
  <si>
    <t>Главный секретарь</t>
  </si>
  <si>
    <t>М.Г. Паневина</t>
  </si>
  <si>
    <t>по бадминтону среди клубных команд</t>
  </si>
  <si>
    <t>Управление культуры, спорта и молодежной политики г. Кемерово</t>
  </si>
  <si>
    <t>Крепкий орешек</t>
  </si>
  <si>
    <t>II</t>
  </si>
  <si>
    <t>III</t>
  </si>
  <si>
    <t>КузГТУ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</si>
  <si>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</si>
  <si>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</si>
  <si>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</si>
  <si>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</si>
  <si>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</si>
  <si>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</si>
  <si>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</si>
  <si>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</si>
  <si>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</si>
  <si>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</si>
  <si>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Гл. секретарь</t>
  </si>
  <si>
    <t>Баканов Максим Владимирович</t>
  </si>
  <si>
    <t>Судья</t>
  </si>
  <si>
    <t>Паневина Мария Геннадьевна</t>
  </si>
  <si>
    <t>14 - 15  марта 2015 г., г.Кемерово, ФГБОУ ВПО "КемТИПП"</t>
  </si>
  <si>
    <t>подгруппа А</t>
  </si>
  <si>
    <t>подгруппа В</t>
  </si>
  <si>
    <t>Отборочные игры (группа I)</t>
  </si>
  <si>
    <t>Игры за места (группа I)</t>
  </si>
  <si>
    <t>1-4 место</t>
  </si>
  <si>
    <t>5-8 место</t>
  </si>
  <si>
    <t>Максимум</t>
  </si>
  <si>
    <t>Томск</t>
  </si>
  <si>
    <t>Новосибирск</t>
  </si>
  <si>
    <t>2</t>
  </si>
  <si>
    <t>7</t>
  </si>
  <si>
    <t>1</t>
  </si>
  <si>
    <t>мужская одиночная</t>
  </si>
  <si>
    <t>женская одиночная</t>
  </si>
  <si>
    <t>4:3      2</t>
  </si>
  <si>
    <t>7:0      2</t>
  </si>
  <si>
    <t>6:1      2</t>
  </si>
  <si>
    <t>13-8</t>
  </si>
  <si>
    <t>1-20</t>
  </si>
  <si>
    <t>3:4      1</t>
  </si>
  <si>
    <t>1:6      1</t>
  </si>
  <si>
    <t>0:7      1</t>
  </si>
  <si>
    <t>A1</t>
  </si>
  <si>
    <t>A2</t>
  </si>
  <si>
    <t>A3</t>
  </si>
  <si>
    <t>A4</t>
  </si>
  <si>
    <t>5:2      2</t>
  </si>
  <si>
    <t>2:5      1</t>
  </si>
  <si>
    <t>7-14</t>
  </si>
  <si>
    <t>B1</t>
  </si>
  <si>
    <t>B3</t>
  </si>
  <si>
    <t>B4</t>
  </si>
  <si>
    <t>9-12</t>
  </si>
  <si>
    <t>6-e</t>
  </si>
  <si>
    <t>5-e</t>
  </si>
  <si>
    <t>8-e</t>
  </si>
  <si>
    <t>7-e</t>
  </si>
  <si>
    <t>4-e</t>
  </si>
  <si>
    <t>I</t>
  </si>
  <si>
    <t>«Максимум»</t>
  </si>
  <si>
    <t>г. Кемерово</t>
  </si>
  <si>
    <t>Общий рейтинг</t>
  </si>
  <si>
    <t>Баканов Максим</t>
  </si>
  <si>
    <t>Жуков Евгений</t>
  </si>
  <si>
    <t>Фролова Юлия</t>
  </si>
  <si>
    <t>кмс</t>
  </si>
  <si>
    <t>Паневина Мария</t>
  </si>
  <si>
    <t>Гасперская Кристина</t>
  </si>
  <si>
    <t>«Томск»</t>
  </si>
  <si>
    <t>г. Томск</t>
  </si>
  <si>
    <t>Филимонов Владимир</t>
  </si>
  <si>
    <t>Соколов Виталий</t>
  </si>
  <si>
    <t>Копосов Александр</t>
  </si>
  <si>
    <t>Доценко Елена</t>
  </si>
  <si>
    <t>«Крепкий орешек»</t>
  </si>
  <si>
    <t>Гук Алексей</t>
  </si>
  <si>
    <t>Гарченко Александр</t>
  </si>
  <si>
    <t>Менх Виктор</t>
  </si>
  <si>
    <t>Шакина Надежда</t>
  </si>
  <si>
    <t>Князькина Дарья</t>
  </si>
  <si>
    <t>Кирюхина Анжелика</t>
  </si>
  <si>
    <t>Авлиеев Мехруло</t>
  </si>
  <si>
    <t>Буторина Юлия</t>
  </si>
  <si>
    <t>г. Новосибирск</t>
  </si>
  <si>
    <t>Падве Денис</t>
  </si>
  <si>
    <t>Голов Алексей</t>
  </si>
  <si>
    <t>Харитонова Елена</t>
  </si>
  <si>
    <t>МС</t>
  </si>
  <si>
    <t>Цатковская Оксана</t>
  </si>
  <si>
    <t>Понамарев Дмитрий</t>
  </si>
  <si>
    <t>Айкин Эдуард</t>
  </si>
  <si>
    <t>Ивченко Екатерина</t>
  </si>
  <si>
    <t>Иванов Сергей</t>
  </si>
  <si>
    <t>Демин Владимир</t>
  </si>
  <si>
    <t>Шелестовская Алина</t>
  </si>
  <si>
    <t>Ратников Сергей</t>
  </si>
  <si>
    <t>Березина Дарья</t>
  </si>
  <si>
    <t>Ветрова Светлана</t>
  </si>
  <si>
    <t>Никулина Полина</t>
  </si>
  <si>
    <t>Шарко Сергей</t>
  </si>
  <si>
    <t>Тихомирова Екатерина</t>
  </si>
  <si>
    <t>Коцарь Юрий</t>
  </si>
  <si>
    <t>Ананьева Мария</t>
  </si>
  <si>
    <t>Баканова Юлия</t>
  </si>
  <si>
    <t>Никулина Лариса</t>
  </si>
  <si>
    <t>Махкамов Синаитдин</t>
  </si>
  <si>
    <t>Азизов Хикмат</t>
  </si>
  <si>
    <t>Левкова Татьяна</t>
  </si>
  <si>
    <t>10-11</t>
  </si>
  <si>
    <t>Открытый чемпионат города Кемерово 2016 года
по бадминтону среди клубных команд</t>
  </si>
  <si>
    <t>19 - 20  марта 2016 г., г.Кемерово, ФГБОУ ВО "КемТИПП"</t>
  </si>
  <si>
    <t>Ван Яньчжао</t>
  </si>
  <si>
    <t>«Без компромиссов»</t>
  </si>
  <si>
    <t>Ма Динь Таун</t>
  </si>
  <si>
    <t>Матвеев Денис</t>
  </si>
  <si>
    <t>Ряттель Надежда</t>
  </si>
  <si>
    <t>II юн.</t>
  </si>
  <si>
    <t>«Каскад»</t>
  </si>
  <si>
    <t>Повченец Яна</t>
  </si>
  <si>
    <t>«Новосибирск»</t>
  </si>
  <si>
    <t>Скуковский Артем</t>
  </si>
  <si>
    <t>КМС</t>
  </si>
  <si>
    <t>Сухоплюева Людмила</t>
  </si>
  <si>
    <t>Колбина Анастасия</t>
  </si>
  <si>
    <t>«Кроссинговер»</t>
  </si>
  <si>
    <t>Михайлов Антон</t>
  </si>
  <si>
    <t>Кирюхин Кирилл</t>
  </si>
  <si>
    <t>Макулькина Марина</t>
  </si>
  <si>
    <t>Полагаева Наталья</t>
  </si>
  <si>
    <t>«Сборная городов»</t>
  </si>
  <si>
    <t>Глуховченко Святослав</t>
  </si>
  <si>
    <t>Гудкова Анастасия</t>
  </si>
  <si>
    <t>«Метеор»</t>
  </si>
  <si>
    <t>Попов Алексей</t>
  </si>
  <si>
    <t>Борейко Семен</t>
  </si>
  <si>
    <t>Франк Сергей</t>
  </si>
  <si>
    <t>-</t>
  </si>
  <si>
    <t>Ушаков Андрей</t>
  </si>
  <si>
    <t>Короткевич Юлия</t>
  </si>
  <si>
    <t>Вертелецкая  Виктория</t>
  </si>
  <si>
    <t>«КемТИПП»</t>
  </si>
  <si>
    <t>Климачев Никита</t>
  </si>
  <si>
    <t>Олжабаев Мерей</t>
  </si>
  <si>
    <t>Лютина Анастасия</t>
  </si>
  <si>
    <t>Кирилова Валерия</t>
  </si>
  <si>
    <t>Акельева Дарья</t>
  </si>
  <si>
    <t>«КузГТУ 2»</t>
  </si>
  <si>
    <t>Слушкин Сергей</t>
  </si>
  <si>
    <t>Ягунов Александр</t>
  </si>
  <si>
    <t>Вахрушева Яна</t>
  </si>
  <si>
    <t>Чооду Шончалай</t>
  </si>
  <si>
    <t>Ягунова Анастасия</t>
  </si>
  <si>
    <t>Открытый чемпионат города Кемерово 2016 года</t>
  </si>
  <si>
    <t>19 - 20  марта 2016 г., г.Кемерово, ФГБОУ ВО "КемТИПП (университет)"</t>
  </si>
  <si>
    <t>Открытый чемпионат города Кемерово 2016 года по бадминтону среди клубных команд</t>
  </si>
  <si>
    <t>19 - 120.03.2015</t>
  </si>
  <si>
    <t>19.03.15</t>
  </si>
  <si>
    <t>Без компромиссов</t>
  </si>
  <si>
    <t>Каскад</t>
  </si>
  <si>
    <t>16-5</t>
  </si>
  <si>
    <t>18-3</t>
  </si>
  <si>
    <t>Кроссинговер</t>
  </si>
  <si>
    <t>Сборная городов</t>
  </si>
  <si>
    <t>6-15</t>
  </si>
  <si>
    <t>5:2      1</t>
  </si>
  <si>
    <t>5-16</t>
  </si>
  <si>
    <t>19 - 20  марта 2016 г., г.Кемерово, ФГБОУ ВПО "КемТИПП"</t>
  </si>
  <si>
    <t>Метеор</t>
  </si>
  <si>
    <t>КемТИПП</t>
  </si>
  <si>
    <t>КузГТУ-2</t>
  </si>
  <si>
    <t>17-4</t>
  </si>
  <si>
    <t xml:space="preserve">Открытый чемпионат города Кемерово 2016 года
</t>
  </si>
  <si>
    <r>
      <rPr>
        <b/>
        <sz val="14"/>
        <color indexed="8"/>
        <rFont val="Tahoma"/>
        <family val="2"/>
        <charset val="204"/>
      </rPr>
      <t>Открытый чемпионат города Кемерово 2016 года</t>
    </r>
    <r>
      <rPr>
        <b/>
        <sz val="12"/>
        <color indexed="8"/>
        <rFont val="Tahoma"/>
        <family val="2"/>
        <charset val="204"/>
      </rPr>
      <t xml:space="preserve">
</t>
    </r>
  </si>
  <si>
    <t>Цигельников Данил</t>
  </si>
  <si>
    <t>4-3</t>
  </si>
  <si>
    <t>2-5</t>
  </si>
  <si>
    <t>3-4</t>
  </si>
  <si>
    <t>5-2</t>
  </si>
  <si>
    <t>«КузГТУ»</t>
  </si>
  <si>
    <t>B2</t>
  </si>
  <si>
    <t>Игры за места (группа II)</t>
  </si>
  <si>
    <t>Попугаев Андрей</t>
  </si>
  <si>
    <t>Хорошо</t>
  </si>
  <si>
    <t>11-10</t>
  </si>
  <si>
    <t>Узоков Абоссджон Нозимджонович</t>
  </si>
  <si>
    <t>Мокроусова Руслана Евгеньевна</t>
  </si>
  <si>
    <t>Собещакова Екатерина Андреевна</t>
  </si>
  <si>
    <t>Бахтинова Анастасия Дмитриевна</t>
  </si>
  <si>
    <t>Веревкин Никита Викторович</t>
  </si>
  <si>
    <t>Щукин Никита Сергеевич</t>
  </si>
  <si>
    <t>Спицын Артур Андреевич</t>
  </si>
  <si>
    <t>Попова Татьяна Владимировна</t>
  </si>
  <si>
    <t>Зубатова Марина Федоровна</t>
  </si>
  <si>
    <t>Михалев Роман Евгеньевич</t>
  </si>
  <si>
    <t>10-15</t>
  </si>
  <si>
    <t>12-30</t>
  </si>
  <si>
    <t>Фролова</t>
  </si>
  <si>
    <t>Жуков Айкин</t>
  </si>
  <si>
    <t>Паневина</t>
  </si>
  <si>
    <t>Айкин</t>
  </si>
  <si>
    <t>Паневина-Березина</t>
  </si>
  <si>
    <t>Баканов</t>
  </si>
  <si>
    <t>Жуков Фролова</t>
  </si>
  <si>
    <t>Повчинец</t>
  </si>
  <si>
    <t>Коцарь Ратников</t>
  </si>
  <si>
    <t>Ветрова</t>
  </si>
  <si>
    <t>Азизов</t>
  </si>
  <si>
    <t>Повчинец Ветрова</t>
  </si>
  <si>
    <t>Ратников</t>
  </si>
  <si>
    <t>Коцарь Никулина</t>
  </si>
  <si>
    <t>2:0</t>
  </si>
  <si>
    <t>2:1</t>
  </si>
  <si>
    <t>21:12</t>
  </si>
  <si>
    <t>21:11</t>
  </si>
  <si>
    <t>21:13</t>
  </si>
  <si>
    <t>23:25</t>
  </si>
  <si>
    <t>21:7</t>
  </si>
  <si>
    <t>21:10</t>
  </si>
  <si>
    <t>21:1</t>
  </si>
  <si>
    <t>19.03.16</t>
  </si>
  <si>
    <t>Ивченко</t>
  </si>
  <si>
    <t>Соколов Филимонов</t>
  </si>
  <si>
    <t xml:space="preserve">Ван </t>
  </si>
  <si>
    <t>Понамарев</t>
  </si>
  <si>
    <t>Ван Доценко</t>
  </si>
  <si>
    <t>Соколов</t>
  </si>
  <si>
    <t>Ивченко Пономарев</t>
  </si>
  <si>
    <t>Ряттель</t>
  </si>
  <si>
    <t>Авлиеев Ма Динь</t>
  </si>
  <si>
    <t>Буторина</t>
  </si>
  <si>
    <t>Авлиеев</t>
  </si>
  <si>
    <t>Буторина Никулина</t>
  </si>
  <si>
    <t>Ма Динь</t>
  </si>
  <si>
    <t>Матвеев Ряттель</t>
  </si>
  <si>
    <t>26:24</t>
  </si>
  <si>
    <t>21:23</t>
  </si>
  <si>
    <t>21:17</t>
  </si>
  <si>
    <t>23:21</t>
  </si>
  <si>
    <t>21:5</t>
  </si>
  <si>
    <t>21:9</t>
  </si>
  <si>
    <t>12:21</t>
  </si>
  <si>
    <t>21:19</t>
  </si>
  <si>
    <t>21:8</t>
  </si>
  <si>
    <t>21:4</t>
  </si>
  <si>
    <t>13:21</t>
  </si>
  <si>
    <t>0:2</t>
  </si>
  <si>
    <t>Харитонова</t>
  </si>
  <si>
    <t>Скуковкий Голов</t>
  </si>
  <si>
    <t>Сухоплюева</t>
  </si>
  <si>
    <t>Голов</t>
  </si>
  <si>
    <t>Цатковская Сухоплюева</t>
  </si>
  <si>
    <t>Падве</t>
  </si>
  <si>
    <t>Скуковский Цатковская</t>
  </si>
  <si>
    <t>Гудкова</t>
  </si>
  <si>
    <t>Глуховченко Гарченко</t>
  </si>
  <si>
    <t>Князькина</t>
  </si>
  <si>
    <t>копосов</t>
  </si>
  <si>
    <t>Гасперская Князькина</t>
  </si>
  <si>
    <t>Гарченко</t>
  </si>
  <si>
    <t>Гудкова Копосов</t>
  </si>
  <si>
    <t>Колбина</t>
  </si>
  <si>
    <t>Гук Демин</t>
  </si>
  <si>
    <t>Кирюхина</t>
  </si>
  <si>
    <t>Демин</t>
  </si>
  <si>
    <t>Шакина Кирюхина</t>
  </si>
  <si>
    <t>Менх</t>
  </si>
  <si>
    <t>Шакина Менх</t>
  </si>
  <si>
    <t>Шелестовская</t>
  </si>
  <si>
    <t>Кирюхин Иванов</t>
  </si>
  <si>
    <t>Макулькина</t>
  </si>
  <si>
    <t>Михайлов</t>
  </si>
  <si>
    <t>Кирюхин</t>
  </si>
  <si>
    <t>Михайлов Полагаева</t>
  </si>
  <si>
    <t>1:2</t>
  </si>
  <si>
    <t>15:21</t>
  </si>
  <si>
    <t>16:21</t>
  </si>
  <si>
    <t>6:21</t>
  </si>
  <si>
    <t>17:21</t>
  </si>
  <si>
    <t>11:21</t>
  </si>
  <si>
    <t>21:15</t>
  </si>
  <si>
    <t>19:21</t>
  </si>
  <si>
    <t>14:21</t>
  </si>
  <si>
    <t>15-30</t>
  </si>
  <si>
    <t>Жуков Баканов</t>
  </si>
  <si>
    <t>Паневина-Фролова</t>
  </si>
  <si>
    <t>Айкин Березина</t>
  </si>
  <si>
    <t>Матвеев Никулина</t>
  </si>
  <si>
    <t>Буторина Ряттель</t>
  </si>
  <si>
    <t>Ивченко Доценко</t>
  </si>
  <si>
    <t>Доценко Пономарев</t>
  </si>
  <si>
    <t>Азизов Ветрова</t>
  </si>
  <si>
    <t>Повчинец Никулина</t>
  </si>
  <si>
    <t>Полагаева Макулькина</t>
  </si>
  <si>
    <t>Скуковский Харитонова</t>
  </si>
  <si>
    <t>Менх Демин</t>
  </si>
  <si>
    <t>Шакина Колбина</t>
  </si>
  <si>
    <t>Кирюхина Гук</t>
  </si>
  <si>
    <t>Князькина Гарченко</t>
  </si>
  <si>
    <t>Гасперская Гудкова</t>
  </si>
  <si>
    <t>Копосов</t>
  </si>
  <si>
    <t>Глуховченко Копосов</t>
  </si>
  <si>
    <t>10:21</t>
  </si>
  <si>
    <t>18:21</t>
  </si>
  <si>
    <t>21:16</t>
  </si>
  <si>
    <t>21:14</t>
  </si>
  <si>
    <t>21:3</t>
  </si>
  <si>
    <t>0:21</t>
  </si>
  <si>
    <t>5:21</t>
  </si>
  <si>
    <t>4:21</t>
  </si>
  <si>
    <t>3:21</t>
  </si>
  <si>
    <t>7:21</t>
  </si>
  <si>
    <t>8:21</t>
  </si>
  <si>
    <t>9:21</t>
  </si>
  <si>
    <t>21:18</t>
  </si>
  <si>
    <t>18-00</t>
  </si>
  <si>
    <t>Падве Голов</t>
  </si>
  <si>
    <t>Гук Менх</t>
  </si>
  <si>
    <t>Колбина Гук</t>
  </si>
  <si>
    <t>21:2</t>
  </si>
  <si>
    <t>21:6</t>
  </si>
  <si>
    <t>25:23</t>
  </si>
  <si>
    <t>20:22</t>
  </si>
  <si>
    <t>Соколов Понамарев</t>
  </si>
  <si>
    <t>Ивченко Ван</t>
  </si>
  <si>
    <t>Доценко Филимонов</t>
  </si>
  <si>
    <t>Никулина Коцарь</t>
  </si>
  <si>
    <t>Авлиеев Матвеев</t>
  </si>
  <si>
    <t>19-30</t>
  </si>
  <si>
    <t>21-30</t>
  </si>
  <si>
    <t>Тихомирова</t>
  </si>
  <si>
    <t>Шарко Ушаков</t>
  </si>
  <si>
    <t>Короткевич</t>
  </si>
  <si>
    <t>Шарко</t>
  </si>
  <si>
    <t>Вертелецкая Короткевич</t>
  </si>
  <si>
    <t>Цигельников</t>
  </si>
  <si>
    <t>Ушаков Тихомирова</t>
  </si>
  <si>
    <t>Лютина</t>
  </si>
  <si>
    <t>Махкамов Климачев</t>
  </si>
  <si>
    <t>Кириллова</t>
  </si>
  <si>
    <t>Махкамов</t>
  </si>
  <si>
    <t>Лютина Кириллова</t>
  </si>
  <si>
    <t>Климачев</t>
  </si>
  <si>
    <t>Акельева Олжебаев</t>
  </si>
  <si>
    <t>КузГТУ2</t>
  </si>
  <si>
    <t>Чооду</t>
  </si>
  <si>
    <t>Ягунов Слушкин</t>
  </si>
  <si>
    <t>Вахрушева</t>
  </si>
  <si>
    <t>Слушкин</t>
  </si>
  <si>
    <t>Ягунова Чооду</t>
  </si>
  <si>
    <t>Ягунова Ягунов</t>
  </si>
  <si>
    <t>Ананьева</t>
  </si>
  <si>
    <t>Борейко Франк</t>
  </si>
  <si>
    <t>Баканова</t>
  </si>
  <si>
    <t>Попов</t>
  </si>
  <si>
    <t>Попугаев</t>
  </si>
  <si>
    <t>Ананьева Левкова</t>
  </si>
  <si>
    <t>Борейко</t>
  </si>
  <si>
    <t>Баканова Попов</t>
  </si>
  <si>
    <t>22:24</t>
  </si>
  <si>
    <t>24:22</t>
  </si>
  <si>
    <t>22:20</t>
  </si>
  <si>
    <t>Ушаков Вертелецкая</t>
  </si>
  <si>
    <t>21:0</t>
  </si>
  <si>
    <t>20.03.15</t>
  </si>
  <si>
    <t>10-00</t>
  </si>
  <si>
    <t>13-00</t>
  </si>
  <si>
    <t>Коцарь Азизов</t>
  </si>
  <si>
    <t>Никулина Ветрова</t>
  </si>
  <si>
    <t>Повчинец Ратников</t>
  </si>
  <si>
    <t>ШакинаГук</t>
  </si>
  <si>
    <t>Полагаева Шелестовская</t>
  </si>
  <si>
    <t>30:29</t>
  </si>
  <si>
    <t>Доценко Ван</t>
  </si>
  <si>
    <t>Ивченко понамарев</t>
  </si>
  <si>
    <t>Харитоонова Сухоплюева</t>
  </si>
  <si>
    <t>Падве Скуковский</t>
  </si>
  <si>
    <t>16-00</t>
  </si>
  <si>
    <t>----------------</t>
  </si>
  <si>
    <t>Ягунов</t>
  </si>
  <si>
    <t>Олжебаев Климачев</t>
  </si>
  <si>
    <t>Акельева Махкамов</t>
  </si>
  <si>
    <t>25:27</t>
  </si>
  <si>
    <t>Ананьева Баканова</t>
  </si>
  <si>
    <t>Левкова Франк</t>
  </si>
  <si>
    <t>Доценко Ивченко</t>
  </si>
  <si>
    <t>Ван Филимонов</t>
  </si>
  <si>
    <t>Березина-Фролова</t>
  </si>
  <si>
    <t>Паневина Баканов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</si>
</sst>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;@"/>
  </numFmts>
  <fonts count="6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12"/>
      <color indexed="10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b/>
      <sz val="11"/>
      <name val="Arial"/>
      <family val="2"/>
    </font>
    <font>
      <b/>
      <sz val="11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b/>
      <sz val="16"/>
      <name val="Arial Cyr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0"/>
      <name val="Arial Cyr"/>
      <charset val="204"/>
    </font>
    <font>
      <sz val="10"/>
      <name val="Tahoma"/>
      <family val="2"/>
      <charset val="204"/>
    </font>
    <font>
      <b/>
      <sz val="10"/>
      <name val="Arial"/>
      <family val="2"/>
    </font>
    <font>
      <sz val="14"/>
      <name val="Arial Cyr"/>
      <charset val="204"/>
    </font>
    <font>
      <sz val="1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21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5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29" fillId="0" borderId="0" xfId="0" applyFont="1"/>
    <xf numFmtId="0" fontId="33" fillId="0" borderId="0" xfId="0" applyFont="1"/>
    <xf numFmtId="0" fontId="21" fillId="0" borderId="10" xfId="38" applyFont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22" fillId="0" borderId="13" xfId="38" applyFont="1" applyFill="1" applyBorder="1" applyAlignment="1"/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7" fillId="0" borderId="17" xfId="38" applyFont="1" applyFill="1" applyBorder="1" applyAlignment="1"/>
    <xf numFmtId="0" fontId="21" fillId="0" borderId="18" xfId="38" applyFont="1" applyBorder="1" applyAlignment="1"/>
    <xf numFmtId="0" fontId="21" fillId="0" borderId="17" xfId="38" applyFont="1" applyBorder="1" applyAlignment="1"/>
    <xf numFmtId="165" fontId="22" fillId="0" borderId="19" xfId="38" applyNumberFormat="1" applyFont="1" applyFill="1" applyBorder="1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49" fontId="40" fillId="0" borderId="19" xfId="36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left"/>
    </xf>
    <xf numFmtId="0" fontId="44" fillId="0" borderId="0" xfId="36" applyFont="1"/>
    <xf numFmtId="0" fontId="37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37" fillId="0" borderId="0" xfId="36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vertical="center"/>
    </xf>
    <xf numFmtId="0" fontId="31" fillId="0" borderId="0" xfId="36" applyFont="1" applyAlignment="1"/>
    <xf numFmtId="0" fontId="19" fillId="0" borderId="0" xfId="38" applyBorder="1"/>
    <xf numFmtId="0" fontId="33" fillId="0" borderId="19" xfId="36" applyFont="1" applyBorder="1" applyAlignment="1">
      <alignment horizontal="center"/>
    </xf>
    <xf numFmtId="0" fontId="37" fillId="0" borderId="19" xfId="36" applyFont="1" applyBorder="1" applyAlignment="1">
      <alignment horizontal="center" vertical="center"/>
    </xf>
    <xf numFmtId="49" fontId="37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7" fillId="0" borderId="0" xfId="37" applyFont="1" applyAlignment="1">
      <alignment vertical="center" wrapText="1"/>
    </xf>
    <xf numFmtId="0" fontId="20" fillId="0" borderId="0" xfId="37" applyFont="1" applyAlignment="1">
      <alignment vertical="center" wrapText="1"/>
    </xf>
    <xf numFmtId="0" fontId="19" fillId="0" borderId="0" xfId="37" applyAlignment="1">
      <alignment vertical="center" wrapText="1"/>
    </xf>
    <xf numFmtId="0" fontId="48" fillId="0" borderId="0" xfId="37" applyFont="1" applyAlignment="1">
      <alignment horizontal="center" vertical="center" wrapText="1"/>
    </xf>
    <xf numFmtId="0" fontId="47" fillId="0" borderId="0" xfId="37" applyFont="1" applyBorder="1" applyAlignment="1">
      <alignment horizontal="center" vertical="center"/>
    </xf>
    <xf numFmtId="0" fontId="47" fillId="0" borderId="0" xfId="37" applyFont="1" applyBorder="1" applyAlignment="1">
      <alignment vertical="center"/>
    </xf>
    <xf numFmtId="0" fontId="47" fillId="0" borderId="22" xfId="37" applyFont="1" applyBorder="1" applyAlignment="1">
      <alignment vertical="center"/>
    </xf>
    <xf numFmtId="0" fontId="47" fillId="0" borderId="22" xfId="37" applyFont="1" applyBorder="1" applyAlignment="1">
      <alignment horizontal="center" vertical="center"/>
    </xf>
    <xf numFmtId="0" fontId="49" fillId="0" borderId="0" xfId="37" applyFont="1" applyBorder="1" applyAlignment="1">
      <alignment horizontal="center" vertical="center"/>
    </xf>
    <xf numFmtId="0" fontId="47" fillId="0" borderId="0" xfId="37" applyFont="1" applyAlignment="1">
      <alignment vertical="center"/>
    </xf>
    <xf numFmtId="0" fontId="27" fillId="0" borderId="29" xfId="37" applyFont="1" applyBorder="1" applyAlignment="1">
      <alignment horizontal="right" vertical="center"/>
    </xf>
    <xf numFmtId="0" fontId="27" fillId="0" borderId="29" xfId="37" applyFont="1" applyBorder="1" applyAlignment="1">
      <alignment vertical="center"/>
    </xf>
    <xf numFmtId="0" fontId="27" fillId="0" borderId="0" xfId="37" applyFont="1" applyBorder="1" applyAlignment="1">
      <alignment vertical="center"/>
    </xf>
    <xf numFmtId="0" fontId="47" fillId="0" borderId="0" xfId="37" applyFont="1" applyBorder="1" applyAlignment="1">
      <alignment vertical="center" wrapText="1"/>
    </xf>
    <xf numFmtId="0" fontId="50" fillId="0" borderId="0" xfId="37" applyFont="1" applyAlignment="1">
      <alignment horizontal="center" vertical="center" wrapText="1"/>
    </xf>
    <xf numFmtId="0" fontId="47" fillId="0" borderId="0" xfId="37" applyFont="1" applyAlignment="1">
      <alignment horizontal="right" vertical="center"/>
    </xf>
    <xf numFmtId="0" fontId="47" fillId="0" borderId="22" xfId="37" applyFont="1" applyBorder="1" applyAlignment="1">
      <alignment horizontal="center" vertical="center" wrapText="1"/>
    </xf>
    <xf numFmtId="0" fontId="47" fillId="0" borderId="0" xfId="37" applyFont="1" applyBorder="1" applyAlignment="1">
      <alignment horizontal="right" vertical="center"/>
    </xf>
    <xf numFmtId="0" fontId="47" fillId="0" borderId="0" xfId="37" applyFont="1" applyAlignment="1">
      <alignment horizontal="left" vertical="center"/>
    </xf>
    <xf numFmtId="0" fontId="47" fillId="0" borderId="0" xfId="37" applyFont="1" applyAlignment="1">
      <alignment horizontal="center" vertical="center"/>
    </xf>
    <xf numFmtId="0" fontId="27" fillId="0" borderId="19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19" fillId="0" borderId="19" xfId="37" applyBorder="1" applyAlignment="1">
      <alignment vertical="center" wrapText="1"/>
    </xf>
    <xf numFmtId="0" fontId="19" fillId="0" borderId="19" xfId="37" applyBorder="1" applyAlignment="1">
      <alignment horizontal="center" vertical="center" wrapText="1"/>
    </xf>
    <xf numFmtId="0" fontId="19" fillId="0" borderId="31" xfId="37" applyBorder="1" applyAlignment="1">
      <alignment vertical="center" wrapText="1"/>
    </xf>
    <xf numFmtId="0" fontId="19" fillId="0" borderId="26" xfId="37" applyBorder="1" applyAlignment="1">
      <alignment horizontal="center" vertical="center" wrapText="1"/>
    </xf>
    <xf numFmtId="0" fontId="19" fillId="0" borderId="20" xfId="37" applyBorder="1" applyAlignment="1">
      <alignment vertical="center" wrapText="1"/>
    </xf>
    <xf numFmtId="0" fontId="19" fillId="0" borderId="0" xfId="37" applyBorder="1" applyAlignment="1">
      <alignment vertical="center" wrapText="1"/>
    </xf>
    <xf numFmtId="0" fontId="19" fillId="0" borderId="0" xfId="37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22" fillId="0" borderId="0" xfId="38" applyFont="1" applyFill="1" applyBorder="1" applyAlignment="1">
      <alignment horizontal="right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22" fillId="0" borderId="17" xfId="38" applyFont="1" applyFill="1" applyBorder="1" applyAlignment="1">
      <alignment horizontal="right"/>
    </xf>
    <xf numFmtId="0" fontId="25" fillId="0" borderId="17" xfId="38" applyFont="1" applyFill="1" applyBorder="1"/>
    <xf numFmtId="49" fontId="26" fillId="0" borderId="17" xfId="38" applyNumberFormat="1" applyFont="1" applyFill="1" applyBorder="1" applyAlignment="1">
      <alignment horizontal="center"/>
    </xf>
    <xf numFmtId="1" fontId="21" fillId="0" borderId="0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54" fillId="0" borderId="19" xfId="0" applyFont="1" applyBorder="1" applyAlignment="1">
      <alignment vertical="top" wrapText="1"/>
    </xf>
    <xf numFmtId="0" fontId="54" fillId="0" borderId="19" xfId="0" applyFont="1" applyBorder="1" applyAlignment="1">
      <alignment horizontal="center" vertical="top" wrapText="1"/>
    </xf>
    <xf numFmtId="0" fontId="52" fillId="0" borderId="19" xfId="0" applyFont="1" applyBorder="1" applyAlignment="1">
      <alignment vertical="top" wrapText="1"/>
    </xf>
    <xf numFmtId="0" fontId="33" fillId="0" borderId="26" xfId="36" applyFont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0" fontId="53" fillId="0" borderId="32" xfId="0" applyFont="1" applyBorder="1" applyAlignment="1">
      <alignment horizontal="center" vertical="top" wrapText="1"/>
    </xf>
    <xf numFmtId="0" fontId="54" fillId="0" borderId="33" xfId="0" applyFont="1" applyBorder="1" applyAlignment="1">
      <alignment vertical="top" wrapText="1"/>
    </xf>
    <xf numFmtId="0" fontId="54" fillId="0" borderId="33" xfId="0" applyFont="1" applyBorder="1" applyAlignment="1">
      <alignment horizontal="center" vertical="top" wrapText="1"/>
    </xf>
    <xf numFmtId="0" fontId="54" fillId="0" borderId="34" xfId="0" applyFont="1" applyBorder="1" applyAlignment="1">
      <alignment horizontal="center" vertical="top" wrapText="1"/>
    </xf>
    <xf numFmtId="0" fontId="53" fillId="0" borderId="35" xfId="0" applyFont="1" applyBorder="1" applyAlignment="1">
      <alignment horizontal="center" vertical="top" wrapText="1"/>
    </xf>
    <xf numFmtId="0" fontId="54" fillId="0" borderId="36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54" fillId="0" borderId="35" xfId="0" applyFont="1" applyBorder="1" applyAlignment="1">
      <alignment horizontal="center" vertical="top" wrapText="1"/>
    </xf>
    <xf numFmtId="0" fontId="53" fillId="0" borderId="37" xfId="0" applyFont="1" applyBorder="1" applyAlignment="1">
      <alignment horizontal="center" vertical="top" wrapText="1"/>
    </xf>
    <xf numFmtId="0" fontId="54" fillId="0" borderId="38" xfId="0" applyFont="1" applyBorder="1" applyAlignment="1">
      <alignment vertical="top" wrapText="1"/>
    </xf>
    <xf numFmtId="0" fontId="54" fillId="0" borderId="38" xfId="0" applyFont="1" applyBorder="1" applyAlignment="1">
      <alignment horizontal="center" vertical="top" wrapText="1"/>
    </xf>
    <xf numFmtId="0" fontId="54" fillId="0" borderId="39" xfId="0" applyFont="1" applyBorder="1" applyAlignment="1">
      <alignment horizontal="center" vertical="top" wrapText="1"/>
    </xf>
    <xf numFmtId="0" fontId="52" fillId="0" borderId="33" xfId="0" applyFont="1" applyBorder="1" applyAlignment="1">
      <alignment vertical="top" wrapText="1"/>
    </xf>
    <xf numFmtId="0" fontId="33" fillId="0" borderId="27" xfId="36" applyFont="1" applyBorder="1" applyAlignment="1">
      <alignment horizontal="center" vertical="center"/>
    </xf>
    <xf numFmtId="0" fontId="55" fillId="0" borderId="37" xfId="0" applyFont="1" applyBorder="1" applyAlignment="1">
      <alignment horizontal="center" vertical="top" wrapText="1"/>
    </xf>
    <xf numFmtId="0" fontId="53" fillId="0" borderId="32" xfId="0" applyFont="1" applyBorder="1" applyAlignment="1">
      <alignment horizontal="center" wrapText="1"/>
    </xf>
    <xf numFmtId="0" fontId="53" fillId="0" borderId="35" xfId="0" applyFont="1" applyBorder="1" applyAlignment="1">
      <alignment horizontal="center" wrapText="1"/>
    </xf>
    <xf numFmtId="0" fontId="54" fillId="0" borderId="35" xfId="0" applyFont="1" applyBorder="1" applyAlignment="1">
      <alignment horizontal="center" wrapText="1"/>
    </xf>
    <xf numFmtId="0" fontId="55" fillId="0" borderId="37" xfId="0" applyFont="1" applyBorder="1" applyAlignment="1">
      <alignment horizontal="center" wrapText="1"/>
    </xf>
    <xf numFmtId="0" fontId="52" fillId="0" borderId="38" xfId="0" applyFont="1" applyBorder="1" applyAlignment="1">
      <alignment vertical="top" wrapText="1"/>
    </xf>
    <xf numFmtId="0" fontId="53" fillId="0" borderId="32" xfId="0" applyFont="1" applyBorder="1" applyAlignment="1">
      <alignment horizontal="center"/>
    </xf>
    <xf numFmtId="0" fontId="53" fillId="0" borderId="35" xfId="0" applyFont="1" applyBorder="1" applyAlignment="1">
      <alignment horizontal="center"/>
    </xf>
    <xf numFmtId="0" fontId="0" fillId="0" borderId="35" xfId="0" applyBorder="1"/>
    <xf numFmtId="0" fontId="54" fillId="0" borderId="35" xfId="0" applyFont="1" applyBorder="1" applyAlignment="1">
      <alignment horizontal="center"/>
    </xf>
    <xf numFmtId="0" fontId="53" fillId="0" borderId="37" xfId="0" applyFont="1" applyBorder="1" applyAlignment="1">
      <alignment horizontal="center"/>
    </xf>
    <xf numFmtId="0" fontId="55" fillId="0" borderId="37" xfId="0" applyFont="1" applyBorder="1"/>
    <xf numFmtId="49" fontId="21" fillId="0" borderId="19" xfId="38" applyNumberFormat="1" applyFont="1" applyFill="1" applyBorder="1" applyAlignment="1">
      <alignment horizontal="center" vertical="center" shrinkToFit="1"/>
    </xf>
    <xf numFmtId="0" fontId="45" fillId="0" borderId="0" xfId="0" applyFont="1" applyAlignment="1"/>
    <xf numFmtId="0" fontId="19" fillId="0" borderId="10" xfId="38" applyFont="1" applyBorder="1" applyAlignment="1">
      <alignment horizontal="center"/>
    </xf>
    <xf numFmtId="0" fontId="19" fillId="0" borderId="12" xfId="38" applyFont="1" applyBorder="1"/>
    <xf numFmtId="0" fontId="19" fillId="0" borderId="10" xfId="38" applyFont="1" applyBorder="1"/>
    <xf numFmtId="0" fontId="19" fillId="0" borderId="0" xfId="38" applyFont="1"/>
    <xf numFmtId="0" fontId="19" fillId="0" borderId="13" xfId="38" applyFont="1" applyBorder="1"/>
    <xf numFmtId="0" fontId="19" fillId="0" borderId="14" xfId="38" applyFont="1" applyBorder="1"/>
    <xf numFmtId="0" fontId="57" fillId="0" borderId="0" xfId="38" applyFont="1" applyFill="1" applyBorder="1" applyAlignment="1"/>
    <xf numFmtId="0" fontId="57" fillId="0" borderId="0" xfId="38" applyFont="1" applyFill="1" applyBorder="1"/>
    <xf numFmtId="0" fontId="19" fillId="0" borderId="0" xfId="38" applyFont="1" applyFill="1" applyBorder="1"/>
    <xf numFmtId="49" fontId="46" fillId="0" borderId="0" xfId="38" applyNumberFormat="1" applyFont="1" applyFill="1" applyBorder="1" applyAlignment="1">
      <alignment horizontal="center"/>
    </xf>
    <xf numFmtId="0" fontId="56" fillId="0" borderId="0" xfId="38" applyFont="1" applyFill="1" applyBorder="1" applyAlignment="1">
      <alignment horizontal="right"/>
    </xf>
    <xf numFmtId="0" fontId="46" fillId="0" borderId="0" xfId="38" applyFont="1" applyFill="1" applyBorder="1"/>
    <xf numFmtId="0" fontId="56" fillId="0" borderId="0" xfId="38" applyFont="1" applyFill="1" applyBorder="1" applyAlignment="1"/>
    <xf numFmtId="0" fontId="20" fillId="0" borderId="17" xfId="38" applyFont="1" applyFill="1" applyBorder="1" applyAlignment="1"/>
    <xf numFmtId="0" fontId="47" fillId="0" borderId="17" xfId="38" applyFont="1" applyFill="1" applyBorder="1"/>
    <xf numFmtId="0" fontId="59" fillId="0" borderId="13" xfId="38" applyFont="1" applyBorder="1"/>
    <xf numFmtId="0" fontId="59" fillId="0" borderId="14" xfId="38" applyFont="1" applyBorder="1"/>
    <xf numFmtId="0" fontId="59" fillId="0" borderId="0" xfId="38" applyFont="1"/>
    <xf numFmtId="49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19" fillId="0" borderId="28" xfId="37" applyBorder="1" applyAlignment="1">
      <alignment horizontal="left" vertical="center" wrapText="1"/>
    </xf>
    <xf numFmtId="0" fontId="19" fillId="0" borderId="25" xfId="37" applyBorder="1" applyAlignment="1">
      <alignment horizontal="left" vertical="center" wrapText="1"/>
    </xf>
    <xf numFmtId="0" fontId="20" fillId="0" borderId="0" xfId="37" applyFont="1" applyAlignment="1">
      <alignment vertical="center" wrapText="1"/>
    </xf>
    <xf numFmtId="0" fontId="47" fillId="0" borderId="0" xfId="37" applyFont="1" applyBorder="1" applyAlignment="1">
      <alignment horizontal="right" vertical="center" wrapText="1"/>
    </xf>
    <xf numFmtId="0" fontId="47" fillId="0" borderId="0" xfId="37" applyFont="1" applyBorder="1" applyAlignment="1">
      <alignment horizontal="center" vertical="center"/>
    </xf>
    <xf numFmtId="0" fontId="27" fillId="0" borderId="31" xfId="37" applyFont="1" applyBorder="1" applyAlignment="1">
      <alignment horizontal="center" vertical="center" wrapText="1"/>
    </xf>
    <xf numFmtId="0" fontId="27" fillId="0" borderId="20" xfId="37" applyFont="1" applyBorder="1" applyAlignment="1">
      <alignment horizontal="center" vertical="center" wrapText="1"/>
    </xf>
    <xf numFmtId="0" fontId="19" fillId="0" borderId="31" xfId="37" applyBorder="1" applyAlignment="1">
      <alignment horizontal="center" vertical="center" wrapText="1"/>
    </xf>
    <xf numFmtId="0" fontId="19" fillId="0" borderId="20" xfId="37" applyBorder="1" applyAlignment="1">
      <alignment horizontal="center" vertical="center" wrapText="1"/>
    </xf>
    <xf numFmtId="0" fontId="47" fillId="0" borderId="22" xfId="37" applyFont="1" applyBorder="1" applyAlignment="1">
      <alignment horizontal="center" vertical="center" wrapText="1"/>
    </xf>
    <xf numFmtId="0" fontId="47" fillId="0" borderId="0" xfId="37" applyFont="1" applyBorder="1" applyAlignment="1">
      <alignment horizontal="center" vertical="center" wrapText="1"/>
    </xf>
    <xf numFmtId="0" fontId="19" fillId="0" borderId="31" xfId="37" applyBorder="1" applyAlignment="1">
      <alignment horizontal="left" vertical="center" wrapText="1"/>
    </xf>
    <xf numFmtId="0" fontId="19" fillId="0" borderId="20" xfId="37" applyBorder="1" applyAlignment="1">
      <alignment horizontal="left" vertical="center" wrapText="1"/>
    </xf>
    <xf numFmtId="0" fontId="19" fillId="0" borderId="19" xfId="37" applyBorder="1" applyAlignment="1">
      <alignment horizontal="left" vertical="center" wrapText="1"/>
    </xf>
    <xf numFmtId="0" fontId="19" fillId="0" borderId="22" xfId="37" applyBorder="1" applyAlignment="1">
      <alignment horizontal="left" vertical="center" wrapText="1"/>
    </xf>
    <xf numFmtId="0" fontId="25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2" fillId="0" borderId="23" xfId="38" applyFont="1" applyFill="1" applyBorder="1" applyAlignment="1">
      <alignment horizontal="right"/>
    </xf>
    <xf numFmtId="0" fontId="46" fillId="0" borderId="28" xfId="38" applyFont="1" applyFill="1" applyBorder="1" applyAlignment="1">
      <alignment horizontal="center" vertical="center" wrapText="1"/>
    </xf>
    <xf numFmtId="0" fontId="46" fillId="0" borderId="29" xfId="38" applyFont="1" applyFill="1" applyBorder="1" applyAlignment="1">
      <alignment horizontal="center" vertical="center" wrapText="1"/>
    </xf>
    <xf numFmtId="0" fontId="46" fillId="0" borderId="25" xfId="38" applyFont="1" applyFill="1" applyBorder="1" applyAlignment="1">
      <alignment horizontal="center" vertical="center" wrapText="1"/>
    </xf>
    <xf numFmtId="0" fontId="46" fillId="0" borderId="21" xfId="38" applyFont="1" applyFill="1" applyBorder="1" applyAlignment="1">
      <alignment horizontal="center" vertical="center" wrapText="1"/>
    </xf>
    <xf numFmtId="0" fontId="46" fillId="0" borderId="22" xfId="38" applyFont="1" applyFill="1" applyBorder="1" applyAlignment="1">
      <alignment horizontal="center" vertical="center" wrapText="1"/>
    </xf>
    <xf numFmtId="0" fontId="46" fillId="0" borderId="24" xfId="38" applyFont="1" applyFill="1" applyBorder="1" applyAlignment="1">
      <alignment horizontal="center" vertical="center" wrapText="1"/>
    </xf>
    <xf numFmtId="2" fontId="36" fillId="0" borderId="26" xfId="38" applyNumberFormat="1" applyFont="1" applyFill="1" applyBorder="1" applyAlignment="1">
      <alignment horizontal="center" vertical="center"/>
    </xf>
    <xf numFmtId="2" fontId="36" fillId="0" borderId="23" xfId="38" applyNumberFormat="1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1" fillId="0" borderId="19" xfId="38" applyFont="1" applyFill="1" applyBorder="1" applyAlignment="1">
      <alignment horizontal="center" vertical="center" shrinkToFit="1"/>
    </xf>
    <xf numFmtId="0" fontId="22" fillId="0" borderId="28" xfId="38" applyFont="1" applyFill="1" applyBorder="1" applyAlignment="1">
      <alignment horizontal="center" vertical="center" wrapText="1"/>
    </xf>
    <xf numFmtId="0" fontId="22" fillId="0" borderId="25" xfId="38" applyFont="1" applyFill="1" applyBorder="1" applyAlignment="1">
      <alignment horizontal="center" vertical="center" wrapText="1"/>
    </xf>
    <xf numFmtId="0" fontId="22" fillId="0" borderId="21" xfId="38" applyFont="1" applyFill="1" applyBorder="1" applyAlignment="1">
      <alignment horizontal="center" vertical="center" wrapText="1"/>
    </xf>
    <xf numFmtId="0" fontId="22" fillId="0" borderId="24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0" fontId="22" fillId="0" borderId="13" xfId="38" applyFont="1" applyFill="1" applyBorder="1" applyAlignment="1">
      <alignment horizontal="center"/>
    </xf>
    <xf numFmtId="0" fontId="22" fillId="0" borderId="30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0" xfId="38" applyFont="1" applyFill="1" applyBorder="1" applyAlignment="1">
      <alignment horizontal="left"/>
    </xf>
    <xf numFmtId="0" fontId="22" fillId="0" borderId="26" xfId="38" applyFont="1" applyFill="1" applyBorder="1" applyAlignment="1">
      <alignment horizontal="center" vertical="center"/>
    </xf>
    <xf numFmtId="0" fontId="22" fillId="0" borderId="23" xfId="38" applyFont="1" applyFill="1" applyBorder="1" applyAlignment="1">
      <alignment horizontal="center" vertical="center"/>
    </xf>
    <xf numFmtId="0" fontId="26" fillId="0" borderId="28" xfId="38" applyFont="1" applyFill="1" applyBorder="1" applyAlignment="1">
      <alignment horizontal="center" vertical="center" wrapText="1"/>
    </xf>
    <xf numFmtId="0" fontId="26" fillId="0" borderId="25" xfId="38" applyFont="1" applyFill="1" applyBorder="1" applyAlignment="1">
      <alignment horizontal="center" vertical="center" wrapText="1"/>
    </xf>
    <xf numFmtId="0" fontId="26" fillId="0" borderId="21" xfId="38" applyFont="1" applyFill="1" applyBorder="1" applyAlignment="1">
      <alignment horizontal="center" vertical="center" wrapText="1"/>
    </xf>
    <xf numFmtId="0" fontId="26" fillId="0" borderId="24" xfId="38" applyFont="1" applyFill="1" applyBorder="1" applyAlignment="1">
      <alignment horizontal="center" vertical="center" wrapText="1"/>
    </xf>
    <xf numFmtId="0" fontId="22" fillId="0" borderId="26" xfId="38" applyFont="1" applyFill="1" applyBorder="1" applyAlignment="1">
      <alignment horizontal="center" vertical="center" wrapText="1"/>
    </xf>
    <xf numFmtId="0" fontId="22" fillId="0" borderId="23" xfId="38" applyFont="1" applyFill="1" applyBorder="1" applyAlignment="1">
      <alignment horizontal="center" vertical="center" wrapText="1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49" fontId="43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59" fillId="0" borderId="19" xfId="38" applyFont="1" applyFill="1" applyBorder="1" applyAlignment="1">
      <alignment horizontal="center" vertical="center" shrinkToFit="1"/>
    </xf>
    <xf numFmtId="49" fontId="59" fillId="0" borderId="19" xfId="38" applyNumberFormat="1" applyFont="1" applyFill="1" applyBorder="1" applyAlignment="1">
      <alignment horizontal="center" vertical="center" shrinkToFit="1"/>
    </xf>
    <xf numFmtId="0" fontId="46" fillId="0" borderId="0" xfId="38" applyFont="1" applyFill="1" applyBorder="1" applyAlignment="1">
      <alignment horizontal="center"/>
    </xf>
    <xf numFmtId="49" fontId="59" fillId="0" borderId="28" xfId="38" applyNumberFormat="1" applyFont="1" applyFill="1" applyBorder="1" applyAlignment="1">
      <alignment horizontal="center" vertical="center" wrapText="1" shrinkToFit="1"/>
    </xf>
    <xf numFmtId="49" fontId="59" fillId="0" borderId="29" xfId="38" applyNumberFormat="1" applyFont="1" applyFill="1" applyBorder="1" applyAlignment="1">
      <alignment horizontal="center" vertical="center" wrapText="1" shrinkToFit="1"/>
    </xf>
    <xf numFmtId="49" fontId="59" fillId="0" borderId="25" xfId="38" applyNumberFormat="1" applyFont="1" applyFill="1" applyBorder="1" applyAlignment="1">
      <alignment horizontal="center" vertical="center" wrapText="1" shrinkToFit="1"/>
    </xf>
    <xf numFmtId="49" fontId="59" fillId="0" borderId="15" xfId="38" applyNumberFormat="1" applyFont="1" applyFill="1" applyBorder="1" applyAlignment="1">
      <alignment horizontal="center" vertical="center" wrapText="1" shrinkToFit="1"/>
    </xf>
    <xf numFmtId="49" fontId="59" fillId="0" borderId="0" xfId="38" applyNumberFormat="1" applyFont="1" applyFill="1" applyBorder="1" applyAlignment="1">
      <alignment horizontal="center" vertical="center" wrapText="1" shrinkToFit="1"/>
    </xf>
    <xf numFmtId="49" fontId="59" fillId="0" borderId="30" xfId="38" applyNumberFormat="1" applyFont="1" applyFill="1" applyBorder="1" applyAlignment="1">
      <alignment horizontal="center" vertical="center" wrapText="1" shrinkToFit="1"/>
    </xf>
    <xf numFmtId="49" fontId="59" fillId="0" borderId="21" xfId="38" applyNumberFormat="1" applyFont="1" applyFill="1" applyBorder="1" applyAlignment="1">
      <alignment horizontal="center" vertical="center" wrapText="1" shrinkToFit="1"/>
    </xf>
    <xf numFmtId="49" fontId="59" fillId="0" borderId="22" xfId="38" applyNumberFormat="1" applyFont="1" applyFill="1" applyBorder="1" applyAlignment="1">
      <alignment horizontal="center" vertical="center" wrapText="1" shrinkToFit="1"/>
    </xf>
    <xf numFmtId="49" fontId="59" fillId="0" borderId="2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49" fontId="59" fillId="0" borderId="28" xfId="38" applyNumberFormat="1" applyFont="1" applyFill="1" applyBorder="1" applyAlignment="1">
      <alignment horizontal="center" vertical="center" shrinkToFit="1"/>
    </xf>
    <xf numFmtId="49" fontId="59" fillId="0" borderId="29" xfId="38" applyNumberFormat="1" applyFont="1" applyFill="1" applyBorder="1" applyAlignment="1">
      <alignment horizontal="center" vertical="center" shrinkToFit="1"/>
    </xf>
    <xf numFmtId="49" fontId="59" fillId="0" borderId="25" xfId="38" applyNumberFormat="1" applyFont="1" applyFill="1" applyBorder="1" applyAlignment="1">
      <alignment horizontal="center" vertical="center" shrinkToFit="1"/>
    </xf>
    <xf numFmtId="49" fontId="59" fillId="0" borderId="15" xfId="38" applyNumberFormat="1" applyFont="1" applyFill="1" applyBorder="1" applyAlignment="1">
      <alignment horizontal="center" vertical="center" shrinkToFit="1"/>
    </xf>
    <xf numFmtId="49" fontId="59" fillId="0" borderId="0" xfId="38" applyNumberFormat="1" applyFont="1" applyFill="1" applyBorder="1" applyAlignment="1">
      <alignment horizontal="center" vertical="center" shrinkToFit="1"/>
    </xf>
    <xf numFmtId="49" fontId="59" fillId="0" borderId="30" xfId="38" applyNumberFormat="1" applyFont="1" applyFill="1" applyBorder="1" applyAlignment="1">
      <alignment horizontal="center" vertical="center" shrinkToFit="1"/>
    </xf>
    <xf numFmtId="49" fontId="59" fillId="0" borderId="21" xfId="38" applyNumberFormat="1" applyFont="1" applyFill="1" applyBorder="1" applyAlignment="1">
      <alignment horizontal="center" vertical="center" shrinkToFit="1"/>
    </xf>
    <xf numFmtId="49" fontId="59" fillId="0" borderId="22" xfId="38" applyNumberFormat="1" applyFont="1" applyFill="1" applyBorder="1" applyAlignment="1">
      <alignment horizontal="center" vertical="center" shrinkToFit="1"/>
    </xf>
    <xf numFmtId="49" fontId="59" fillId="0" borderId="24" xfId="38" applyNumberFormat="1" applyFont="1" applyFill="1" applyBorder="1" applyAlignment="1">
      <alignment horizontal="center" vertical="center" shrinkToFit="1"/>
    </xf>
    <xf numFmtId="49" fontId="58" fillId="0" borderId="0" xfId="38" applyNumberFormat="1" applyFont="1" applyFill="1" applyBorder="1" applyAlignment="1">
      <alignment horizontal="center" vertical="center" wrapText="1"/>
    </xf>
    <xf numFmtId="0" fontId="22" fillId="0" borderId="28" xfId="38" applyFont="1" applyFill="1" applyBorder="1" applyAlignment="1">
      <alignment horizontal="center"/>
    </xf>
    <xf numFmtId="0" fontId="22" fillId="0" borderId="29" xfId="38" applyFont="1" applyFill="1" applyBorder="1" applyAlignment="1">
      <alignment horizontal="center"/>
    </xf>
    <xf numFmtId="0" fontId="22" fillId="0" borderId="25" xfId="38" applyFont="1" applyFill="1" applyBorder="1" applyAlignment="1">
      <alignment horizontal="center"/>
    </xf>
    <xf numFmtId="0" fontId="22" fillId="0" borderId="21" xfId="38" applyFont="1" applyFill="1" applyBorder="1" applyAlignment="1">
      <alignment horizontal="center"/>
    </xf>
    <xf numFmtId="0" fontId="22" fillId="0" borderId="22" xfId="38" applyFont="1" applyFill="1" applyBorder="1" applyAlignment="1">
      <alignment horizontal="center"/>
    </xf>
    <xf numFmtId="0" fontId="22" fillId="0" borderId="24" xfId="38" applyFont="1" applyFill="1" applyBorder="1" applyAlignment="1">
      <alignment horizontal="center"/>
    </xf>
    <xf numFmtId="49" fontId="56" fillId="0" borderId="11" xfId="38" applyNumberFormat="1" applyFont="1" applyFill="1" applyBorder="1" applyAlignment="1">
      <alignment horizontal="center" vertical="center" wrapText="1"/>
    </xf>
    <xf numFmtId="49" fontId="56" fillId="0" borderId="0" xfId="38" applyNumberFormat="1" applyFont="1" applyFill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horizontal="center" vertical="center" wrapText="1"/>
    </xf>
    <xf numFmtId="0" fontId="46" fillId="0" borderId="19" xfId="38" applyFont="1" applyFill="1" applyBorder="1" applyAlignment="1">
      <alignment horizontal="center" vertical="center" wrapText="1"/>
    </xf>
    <xf numFmtId="0" fontId="20" fillId="0" borderId="0" xfId="38" applyFont="1" applyFill="1" applyBorder="1" applyAlignment="1">
      <alignment horizontal="center"/>
    </xf>
    <xf numFmtId="49" fontId="51" fillId="0" borderId="19" xfId="38" applyNumberFormat="1" applyFont="1" applyFill="1" applyBorder="1" applyAlignment="1">
      <alignment horizontal="center" vertical="center" shrinkToFit="1"/>
    </xf>
    <xf numFmtId="49" fontId="60" fillId="0" borderId="28" xfId="38" applyNumberFormat="1" applyFont="1" applyFill="1" applyBorder="1" applyAlignment="1">
      <alignment horizontal="center" vertical="center" wrapText="1" shrinkToFit="1"/>
    </xf>
    <xf numFmtId="49" fontId="60" fillId="0" borderId="29" xfId="38" applyNumberFormat="1" applyFont="1" applyFill="1" applyBorder="1" applyAlignment="1">
      <alignment horizontal="center" vertical="center" wrapText="1" shrinkToFit="1"/>
    </xf>
    <xf numFmtId="49" fontId="60" fillId="0" borderId="25" xfId="38" applyNumberFormat="1" applyFont="1" applyFill="1" applyBorder="1" applyAlignment="1">
      <alignment horizontal="center" vertical="center" wrapText="1" shrinkToFit="1"/>
    </xf>
    <xf numFmtId="49" fontId="60" fillId="0" borderId="15" xfId="38" applyNumberFormat="1" applyFont="1" applyFill="1" applyBorder="1" applyAlignment="1">
      <alignment horizontal="center" vertical="center" wrapText="1" shrinkToFit="1"/>
    </xf>
    <xf numFmtId="49" fontId="60" fillId="0" borderId="0" xfId="38" applyNumberFormat="1" applyFont="1" applyFill="1" applyBorder="1" applyAlignment="1">
      <alignment horizontal="center" vertical="center" wrapText="1" shrinkToFit="1"/>
    </xf>
    <xf numFmtId="49" fontId="60" fillId="0" borderId="30" xfId="38" applyNumberFormat="1" applyFont="1" applyFill="1" applyBorder="1" applyAlignment="1">
      <alignment horizontal="center" vertical="center" wrapText="1" shrinkToFit="1"/>
    </xf>
    <xf numFmtId="49" fontId="60" fillId="0" borderId="21" xfId="38" applyNumberFormat="1" applyFont="1" applyFill="1" applyBorder="1" applyAlignment="1">
      <alignment horizontal="center" vertical="center" wrapText="1" shrinkToFit="1"/>
    </xf>
    <xf numFmtId="49" fontId="60" fillId="0" borderId="22" xfId="38" applyNumberFormat="1" applyFont="1" applyFill="1" applyBorder="1" applyAlignment="1">
      <alignment horizontal="center" vertical="center" wrapText="1" shrinkToFit="1"/>
    </xf>
    <xf numFmtId="49" fontId="60" fillId="0" borderId="24" xfId="38" applyNumberFormat="1" applyFont="1" applyFill="1" applyBorder="1" applyAlignment="1">
      <alignment horizontal="center" vertical="center" wrapText="1" shrinkToFit="1"/>
    </xf>
    <xf numFmtId="49" fontId="21" fillId="0" borderId="28" xfId="38" applyNumberFormat="1" applyFont="1" applyFill="1" applyBorder="1" applyAlignment="1">
      <alignment horizontal="center" vertical="center" shrinkToFit="1"/>
    </xf>
    <xf numFmtId="49" fontId="21" fillId="0" borderId="29" xfId="38" applyNumberFormat="1" applyFont="1" applyFill="1" applyBorder="1" applyAlignment="1">
      <alignment horizontal="center" vertical="center" shrinkToFit="1"/>
    </xf>
    <xf numFmtId="49" fontId="21" fillId="0" borderId="25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0" xfId="38" applyNumberFormat="1" applyFont="1" applyFill="1" applyBorder="1" applyAlignment="1">
      <alignment horizontal="center" vertical="center" shrinkToFit="1"/>
    </xf>
    <xf numFmtId="49" fontId="21" fillId="0" borderId="21" xfId="38" applyNumberFormat="1" applyFont="1" applyFill="1" applyBorder="1" applyAlignment="1">
      <alignment horizontal="center" vertical="center" shrinkToFit="1"/>
    </xf>
    <xf numFmtId="49" fontId="21" fillId="0" borderId="22" xfId="38" applyNumberFormat="1" applyFont="1" applyFill="1" applyBorder="1" applyAlignment="1">
      <alignment horizontal="center" vertical="center" shrinkToFit="1"/>
    </xf>
    <xf numFmtId="49" fontId="21" fillId="0" borderId="24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0" fontId="51" fillId="0" borderId="19" xfId="38" applyFont="1" applyFill="1" applyBorder="1" applyAlignment="1">
      <alignment horizontal="center" vertical="center" shrinkToFit="1"/>
    </xf>
    <xf numFmtId="0" fontId="26" fillId="0" borderId="29" xfId="38" applyFont="1" applyFill="1" applyBorder="1" applyAlignment="1">
      <alignment horizontal="center" vertical="center" wrapText="1"/>
    </xf>
    <xf numFmtId="0" fontId="26" fillId="0" borderId="22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wrapText="1"/>
    </xf>
    <xf numFmtId="49" fontId="22" fillId="0" borderId="11" xfId="38" applyNumberFormat="1" applyFont="1" applyFill="1" applyBorder="1" applyAlignment="1">
      <alignment horizontal="center" vertical="center" wrapText="1"/>
    </xf>
    <xf numFmtId="0" fontId="22" fillId="0" borderId="19" xfId="38" applyFont="1" applyFill="1" applyBorder="1" applyAlignment="1">
      <alignment horizontal="center" vertical="center"/>
    </xf>
    <xf numFmtId="0" fontId="22" fillId="0" borderId="19" xfId="38" applyFont="1" applyFill="1" applyBorder="1" applyAlignment="1">
      <alignment horizontal="center" vertical="center" wrapText="1"/>
    </xf>
    <xf numFmtId="1" fontId="21" fillId="0" borderId="26" xfId="38" applyNumberFormat="1" applyFont="1" applyFill="1" applyBorder="1" applyAlignment="1">
      <alignment horizontal="center" vertical="center" shrinkToFit="1"/>
    </xf>
    <xf numFmtId="1" fontId="21" fillId="0" borderId="27" xfId="38" applyNumberFormat="1" applyFont="1" applyFill="1" applyBorder="1" applyAlignment="1">
      <alignment horizontal="center" vertical="center" shrinkToFit="1"/>
    </xf>
    <xf numFmtId="1" fontId="21" fillId="0" borderId="23" xfId="38" applyNumberFormat="1" applyFont="1" applyFill="1" applyBorder="1" applyAlignment="1">
      <alignment horizontal="center" vertical="center" shrinkToFit="1"/>
    </xf>
    <xf numFmtId="49" fontId="21" fillId="0" borderId="26" xfId="38" applyNumberFormat="1" applyFont="1" applyFill="1" applyBorder="1" applyAlignment="1">
      <alignment horizontal="center" vertical="center" shrinkToFit="1"/>
    </xf>
    <xf numFmtId="49" fontId="21" fillId="0" borderId="27" xfId="38" applyNumberFormat="1" applyFont="1" applyFill="1" applyBorder="1" applyAlignment="1">
      <alignment horizontal="center" vertical="center" shrinkToFit="1"/>
    </xf>
    <xf numFmtId="49" fontId="21" fillId="0" borderId="23" xfId="38" applyNumberFormat="1" applyFont="1" applyFill="1" applyBorder="1" applyAlignment="1">
      <alignment horizontal="center" vertical="center" shrinkToFit="1"/>
    </xf>
    <xf numFmtId="0" fontId="22" fillId="0" borderId="31" xfId="38" applyFont="1" applyFill="1" applyBorder="1" applyAlignment="1">
      <alignment horizontal="right"/>
    </xf>
    <xf numFmtId="0" fontId="22" fillId="0" borderId="20" xfId="38" applyFont="1" applyFill="1" applyBorder="1" applyAlignment="1">
      <alignment horizontal="right"/>
    </xf>
    <xf numFmtId="49" fontId="21" fillId="0" borderId="28" xfId="38" applyNumberFormat="1" applyFont="1" applyFill="1" applyBorder="1" applyAlignment="1">
      <alignment horizontal="center" vertical="center" wrapText="1" shrinkToFit="1"/>
    </xf>
    <xf numFmtId="49" fontId="21" fillId="0" borderId="25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30" xfId="38" applyNumberFormat="1" applyFont="1" applyFill="1" applyBorder="1" applyAlignment="1">
      <alignment horizontal="center" vertical="center" wrapText="1" shrinkToFit="1"/>
    </xf>
    <xf numFmtId="49" fontId="21" fillId="0" borderId="21" xfId="38" applyNumberFormat="1" applyFont="1" applyFill="1" applyBorder="1" applyAlignment="1">
      <alignment horizontal="center" vertical="center" wrapText="1" shrinkToFit="1"/>
    </xf>
    <xf numFmtId="49" fontId="21" fillId="0" borderId="24" xfId="38" applyNumberFormat="1" applyFont="1" applyFill="1" applyBorder="1" applyAlignment="1">
      <alignment horizontal="center" vertical="center" wrapText="1" shrinkToFit="1"/>
    </xf>
    <xf numFmtId="0" fontId="25" fillId="0" borderId="17" xfId="38" applyFont="1" applyFill="1" applyBorder="1" applyAlignment="1">
      <alignment horizontal="center"/>
    </xf>
    <xf numFmtId="0" fontId="36" fillId="0" borderId="28" xfId="38" applyFont="1" applyFill="1" applyBorder="1" applyAlignment="1">
      <alignment horizontal="center" vertical="center"/>
    </xf>
    <xf numFmtId="0" fontId="36" fillId="0" borderId="29" xfId="38" applyFont="1" applyFill="1" applyBorder="1" applyAlignment="1">
      <alignment horizontal="center" vertical="center"/>
    </xf>
    <xf numFmtId="0" fontId="36" fillId="0" borderId="25" xfId="38" applyFont="1" applyFill="1" applyBorder="1" applyAlignment="1">
      <alignment horizontal="center" vertical="center"/>
    </xf>
    <xf numFmtId="0" fontId="36" fillId="0" borderId="21" xfId="38" applyFont="1" applyFill="1" applyBorder="1" applyAlignment="1">
      <alignment horizontal="center" vertical="center"/>
    </xf>
    <xf numFmtId="0" fontId="36" fillId="0" borderId="22" xfId="38" applyFont="1" applyFill="1" applyBorder="1" applyAlignment="1">
      <alignment horizontal="center" vertical="center"/>
    </xf>
    <xf numFmtId="0" fontId="36" fillId="0" borderId="24" xfId="38" applyFont="1" applyFill="1" applyBorder="1" applyAlignment="1">
      <alignment horizontal="center" vertical="center"/>
    </xf>
    <xf numFmtId="0" fontId="21" fillId="0" borderId="19" xfId="38" quotePrefix="1" applyFont="1" applyFill="1" applyBorder="1" applyAlignment="1">
      <alignment horizontal="center" vertical="center" shrinkToFi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5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6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7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8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9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0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1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2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3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4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5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6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7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8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9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0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1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2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3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4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5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6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7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8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9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0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1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2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3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4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5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6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7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8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9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60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3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4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5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6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7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8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9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0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1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2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3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4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5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6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7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8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9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0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1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2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3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4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5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6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7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8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9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0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1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2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3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4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5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6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7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8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40</xdr:row>
      <xdr:rowOff>0</xdr:rowOff>
    </xdr:to>
    <xdr:pic>
      <xdr:nvPicPr>
        <xdr:cNvPr id="31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2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view="pageBreakPreview" zoomScaleNormal="100" zoomScaleSheetLayoutView="100" workbookViewId="0"/>
  </sheetViews>
  <sheetFormatPr defaultRowHeight="15"/>
  <cols>
    <col min="1" max="2" width="25.5703125" customWidth="1"/>
    <col min="3" max="3" width="28.28515625" customWidth="1"/>
    <col min="4" max="4" width="25.5703125" customWidth="1"/>
  </cols>
  <sheetData>
    <row r="1" spans="1:7" ht="15" customHeight="1">
      <c r="A1" s="32" t="s">
        <v>39</v>
      </c>
      <c r="B1" s="47" t="s">
        <v>43</v>
      </c>
      <c r="D1" s="34"/>
      <c r="E1" s="34"/>
      <c r="F1" s="34"/>
      <c r="G1" s="34"/>
    </row>
    <row r="2" spans="1:7" ht="15" customHeight="1">
      <c r="A2" s="32"/>
      <c r="B2" s="47" t="s">
        <v>16</v>
      </c>
      <c r="D2" s="34"/>
      <c r="E2" s="34"/>
      <c r="F2" s="34"/>
      <c r="G2" s="34"/>
    </row>
    <row r="3" spans="1:7" ht="20.25" customHeight="1">
      <c r="A3" s="35"/>
      <c r="B3" s="75" t="s">
        <v>195</v>
      </c>
      <c r="D3" s="37"/>
      <c r="E3" s="37"/>
      <c r="F3" s="37"/>
      <c r="G3" s="37"/>
    </row>
    <row r="4" spans="1:7" ht="21.75" customHeight="1">
      <c r="A4" s="35"/>
      <c r="B4" s="36" t="s">
        <v>42</v>
      </c>
      <c r="D4" s="37"/>
      <c r="E4" s="37"/>
      <c r="F4" s="37"/>
      <c r="G4" s="37"/>
    </row>
    <row r="5" spans="1:7" ht="15" customHeight="1">
      <c r="A5" s="35"/>
      <c r="B5" s="47" t="s">
        <v>196</v>
      </c>
      <c r="D5" s="37"/>
      <c r="E5" s="37"/>
      <c r="F5" s="37"/>
      <c r="G5" s="37"/>
    </row>
    <row r="6" spans="1:7" ht="10.5" customHeight="1">
      <c r="A6" s="41"/>
      <c r="D6" s="38"/>
      <c r="E6" s="38"/>
      <c r="F6" s="37"/>
      <c r="G6" s="37"/>
    </row>
    <row r="7" spans="1:7" ht="19.5">
      <c r="A7" s="32"/>
      <c r="B7" s="36" t="s">
        <v>18</v>
      </c>
      <c r="C7" s="33"/>
      <c r="D7" s="34"/>
      <c r="E7" s="34"/>
      <c r="F7" s="34"/>
      <c r="G7" s="34"/>
    </row>
    <row r="8" spans="1:7">
      <c r="A8" s="32"/>
      <c r="B8" s="34"/>
      <c r="C8" s="34"/>
      <c r="D8" s="34"/>
      <c r="E8" s="39"/>
      <c r="F8" s="40"/>
      <c r="G8" s="40"/>
    </row>
    <row r="9" spans="1:7" s="43" customFormat="1" ht="31.5" customHeight="1" thickBot="1">
      <c r="A9" s="129" t="s">
        <v>19</v>
      </c>
      <c r="B9" s="129" t="s">
        <v>20</v>
      </c>
      <c r="C9" s="129" t="s">
        <v>21</v>
      </c>
      <c r="D9" s="129" t="s">
        <v>22</v>
      </c>
      <c r="E9" s="42"/>
      <c r="F9" s="42"/>
      <c r="G9" s="42"/>
    </row>
    <row r="10" spans="1:7" s="43" customFormat="1" ht="15.75">
      <c r="A10" s="155" t="s">
        <v>102</v>
      </c>
      <c r="B10" s="136" t="s">
        <v>105</v>
      </c>
      <c r="C10" s="137" t="s">
        <v>101</v>
      </c>
      <c r="D10" s="138">
        <v>1325</v>
      </c>
    </row>
    <row r="11" spans="1:7" s="43" customFormat="1" ht="15.75">
      <c r="A11" s="156" t="s">
        <v>103</v>
      </c>
      <c r="B11" s="126" t="s">
        <v>106</v>
      </c>
      <c r="C11" s="127" t="s">
        <v>101</v>
      </c>
      <c r="D11" s="140">
        <v>494</v>
      </c>
    </row>
    <row r="12" spans="1:7" s="43" customFormat="1" ht="15.75">
      <c r="A12" s="158" t="s">
        <v>104</v>
      </c>
      <c r="B12" s="126" t="s">
        <v>133</v>
      </c>
      <c r="C12" s="127" t="s">
        <v>101</v>
      </c>
      <c r="D12" s="140">
        <v>648</v>
      </c>
    </row>
    <row r="13" spans="1:7" s="43" customFormat="1" ht="15.75">
      <c r="A13" s="156">
        <v>4955</v>
      </c>
      <c r="B13" s="126" t="s">
        <v>107</v>
      </c>
      <c r="C13" s="127" t="s">
        <v>108</v>
      </c>
      <c r="D13" s="140">
        <v>457</v>
      </c>
    </row>
    <row r="14" spans="1:7" s="43" customFormat="1" ht="15.75">
      <c r="A14" s="156"/>
      <c r="B14" s="126" t="s">
        <v>109</v>
      </c>
      <c r="C14" s="127" t="s">
        <v>101</v>
      </c>
      <c r="D14" s="140">
        <v>1449</v>
      </c>
    </row>
    <row r="15" spans="1:7" s="43" customFormat="1" ht="19.5" thickBot="1">
      <c r="A15" s="160"/>
      <c r="B15" s="144" t="s">
        <v>139</v>
      </c>
      <c r="C15" s="145" t="s">
        <v>46</v>
      </c>
      <c r="D15" s="146">
        <v>582</v>
      </c>
    </row>
    <row r="16" spans="1:7" s="43" customFormat="1" ht="15.75">
      <c r="A16" s="155" t="s">
        <v>111</v>
      </c>
      <c r="B16" s="147" t="s">
        <v>132</v>
      </c>
      <c r="C16" s="137" t="s">
        <v>101</v>
      </c>
      <c r="D16" s="138">
        <v>885</v>
      </c>
      <c r="E16" s="44"/>
      <c r="F16" s="44"/>
      <c r="G16" s="44"/>
    </row>
    <row r="17" spans="1:7" s="43" customFormat="1" ht="15.75">
      <c r="A17" s="156" t="s">
        <v>112</v>
      </c>
      <c r="B17" s="126" t="s">
        <v>114</v>
      </c>
      <c r="C17" s="127" t="s">
        <v>101</v>
      </c>
      <c r="D17" s="140">
        <v>635</v>
      </c>
      <c r="E17" s="44"/>
      <c r="F17" s="44"/>
      <c r="G17" s="44"/>
    </row>
    <row r="18" spans="1:7" s="43" customFormat="1" ht="15.75">
      <c r="A18" s="157"/>
      <c r="B18" s="126" t="s">
        <v>113</v>
      </c>
      <c r="C18" s="127" t="s">
        <v>101</v>
      </c>
      <c r="D18" s="140">
        <v>271</v>
      </c>
    </row>
    <row r="19" spans="1:7" s="43" customFormat="1" ht="15.75">
      <c r="A19" s="157"/>
      <c r="B19" s="126" t="s">
        <v>134</v>
      </c>
      <c r="C19" s="127" t="s">
        <v>101</v>
      </c>
      <c r="D19" s="140">
        <v>822</v>
      </c>
    </row>
    <row r="20" spans="1:7" s="43" customFormat="1" ht="15.75">
      <c r="A20" s="158" t="s">
        <v>104</v>
      </c>
      <c r="B20" s="126" t="s">
        <v>116</v>
      </c>
      <c r="C20" s="127" t="s">
        <v>101</v>
      </c>
      <c r="D20" s="140">
        <v>606</v>
      </c>
    </row>
    <row r="21" spans="1:7" s="43" customFormat="1" ht="16.5" thickBot="1">
      <c r="A21" s="159">
        <v>3699</v>
      </c>
      <c r="B21" s="144" t="s">
        <v>154</v>
      </c>
      <c r="C21" s="145" t="s">
        <v>45</v>
      </c>
      <c r="D21" s="146">
        <v>480</v>
      </c>
    </row>
    <row r="22" spans="1:7" s="43" customFormat="1" ht="15.75">
      <c r="A22" s="135" t="s">
        <v>155</v>
      </c>
      <c r="B22" s="136" t="s">
        <v>156</v>
      </c>
      <c r="C22" s="137" t="s">
        <v>45</v>
      </c>
      <c r="D22" s="138">
        <v>746</v>
      </c>
    </row>
    <row r="23" spans="1:7" s="43" customFormat="1" ht="15.75">
      <c r="A23" s="139" t="s">
        <v>103</v>
      </c>
      <c r="B23" s="126" t="s">
        <v>124</v>
      </c>
      <c r="C23" s="127" t="s">
        <v>46</v>
      </c>
      <c r="D23" s="140">
        <v>474</v>
      </c>
    </row>
    <row r="24" spans="1:7" s="43" customFormat="1" ht="15.75">
      <c r="A24" s="141"/>
      <c r="B24" s="126" t="s">
        <v>157</v>
      </c>
      <c r="C24" s="127" t="s">
        <v>46</v>
      </c>
      <c r="D24" s="140">
        <v>145</v>
      </c>
    </row>
    <row r="25" spans="1:7" s="43" customFormat="1" ht="15.75">
      <c r="A25" s="141"/>
      <c r="B25" s="126" t="s">
        <v>125</v>
      </c>
      <c r="C25" s="127" t="s">
        <v>46</v>
      </c>
      <c r="D25" s="140">
        <v>390</v>
      </c>
    </row>
    <row r="26" spans="1:7" s="43" customFormat="1" ht="15.75">
      <c r="A26" s="142" t="s">
        <v>104</v>
      </c>
      <c r="B26" s="126" t="s">
        <v>158</v>
      </c>
      <c r="C26" s="127" t="s">
        <v>45</v>
      </c>
      <c r="D26" s="140">
        <v>300</v>
      </c>
    </row>
    <row r="27" spans="1:7" s="43" customFormat="1" ht="16.5" thickBot="1">
      <c r="A27" s="143">
        <v>2367</v>
      </c>
      <c r="B27" s="144" t="s">
        <v>141</v>
      </c>
      <c r="C27" s="145" t="s">
        <v>159</v>
      </c>
      <c r="D27" s="146">
        <v>312</v>
      </c>
    </row>
    <row r="28" spans="1:7" s="43" customFormat="1" ht="15.75">
      <c r="A28" s="135" t="s">
        <v>160</v>
      </c>
      <c r="B28" s="136" t="s">
        <v>138</v>
      </c>
      <c r="C28" s="137" t="s">
        <v>101</v>
      </c>
      <c r="D28" s="138">
        <v>422</v>
      </c>
    </row>
    <row r="29" spans="1:7" s="43" customFormat="1" ht="15.75">
      <c r="A29" s="139" t="s">
        <v>103</v>
      </c>
      <c r="B29" s="126" t="s">
        <v>144</v>
      </c>
      <c r="C29" s="127" t="s">
        <v>46</v>
      </c>
      <c r="D29" s="140">
        <v>383</v>
      </c>
    </row>
    <row r="30" spans="1:7" s="43" customFormat="1" ht="15.75">
      <c r="A30" s="141"/>
      <c r="B30" s="126" t="s">
        <v>149</v>
      </c>
      <c r="C30" s="127"/>
      <c r="D30" s="140">
        <v>153</v>
      </c>
    </row>
    <row r="31" spans="1:7" s="43" customFormat="1" ht="15.75">
      <c r="A31" s="141"/>
      <c r="B31" s="126" t="s">
        <v>140</v>
      </c>
      <c r="C31" s="127"/>
      <c r="D31" s="140">
        <v>27</v>
      </c>
    </row>
    <row r="32" spans="1:7" s="43" customFormat="1" ht="15.75">
      <c r="A32" s="142" t="s">
        <v>104</v>
      </c>
      <c r="B32" s="126" t="s">
        <v>161</v>
      </c>
      <c r="C32" s="127"/>
      <c r="D32" s="140">
        <v>82</v>
      </c>
    </row>
    <row r="33" spans="1:4" ht="15.75" thickBot="1">
      <c r="A33" s="143">
        <v>1156</v>
      </c>
      <c r="B33" s="144" t="s">
        <v>147</v>
      </c>
      <c r="C33" s="145"/>
      <c r="D33" s="146">
        <v>89</v>
      </c>
    </row>
    <row r="34" spans="1:4" s="43" customFormat="1" ht="15.75">
      <c r="A34" s="150" t="s">
        <v>162</v>
      </c>
      <c r="B34" s="147" t="s">
        <v>163</v>
      </c>
      <c r="C34" s="137" t="s">
        <v>164</v>
      </c>
      <c r="D34" s="138">
        <v>1500</v>
      </c>
    </row>
    <row r="35" spans="1:4" s="43" customFormat="1" ht="15.75">
      <c r="A35" s="151" t="s">
        <v>126</v>
      </c>
      <c r="B35" s="128" t="s">
        <v>127</v>
      </c>
      <c r="C35" s="127" t="s">
        <v>164</v>
      </c>
      <c r="D35" s="140">
        <v>299</v>
      </c>
    </row>
    <row r="36" spans="1:4" s="43" customFormat="1" ht="15.75">
      <c r="A36" s="152" t="s">
        <v>104</v>
      </c>
      <c r="B36" s="128" t="s">
        <v>128</v>
      </c>
      <c r="C36" s="127" t="s">
        <v>45</v>
      </c>
      <c r="D36" s="140">
        <v>28</v>
      </c>
    </row>
    <row r="37" spans="1:4" s="43" customFormat="1" ht="15.75">
      <c r="A37" s="151">
        <v>6628</v>
      </c>
      <c r="B37" s="128" t="s">
        <v>129</v>
      </c>
      <c r="C37" s="127" t="s">
        <v>130</v>
      </c>
      <c r="D37" s="140">
        <v>1500</v>
      </c>
    </row>
    <row r="38" spans="1:4" s="43" customFormat="1" ht="15.75">
      <c r="A38" s="151"/>
      <c r="B38" s="128" t="s">
        <v>131</v>
      </c>
      <c r="C38" s="127" t="s">
        <v>164</v>
      </c>
      <c r="D38" s="140">
        <v>300</v>
      </c>
    </row>
    <row r="39" spans="1:4" ht="17.25" customHeight="1" thickBot="1">
      <c r="A39" s="153"/>
      <c r="B39" s="154" t="s">
        <v>165</v>
      </c>
      <c r="C39" s="145" t="s">
        <v>130</v>
      </c>
      <c r="D39" s="146">
        <v>1500</v>
      </c>
    </row>
    <row r="40" spans="1:4" s="43" customFormat="1" ht="15.75">
      <c r="A40" s="135" t="s">
        <v>117</v>
      </c>
      <c r="B40" s="136" t="s">
        <v>118</v>
      </c>
      <c r="C40" s="137" t="s">
        <v>45</v>
      </c>
      <c r="D40" s="138">
        <v>505</v>
      </c>
    </row>
    <row r="41" spans="1:4" s="43" customFormat="1" ht="15.75">
      <c r="A41" s="139" t="s">
        <v>103</v>
      </c>
      <c r="B41" s="126" t="s">
        <v>120</v>
      </c>
      <c r="C41" s="127" t="s">
        <v>46</v>
      </c>
      <c r="D41" s="140">
        <v>203</v>
      </c>
    </row>
    <row r="42" spans="1:4" s="43" customFormat="1" ht="15.75">
      <c r="A42" s="142" t="s">
        <v>104</v>
      </c>
      <c r="B42" s="126" t="s">
        <v>136</v>
      </c>
      <c r="C42" s="127" t="s">
        <v>46</v>
      </c>
      <c r="D42" s="140">
        <v>190</v>
      </c>
    </row>
    <row r="43" spans="1:4" s="43" customFormat="1" ht="15.75">
      <c r="A43" s="139">
        <v>1723</v>
      </c>
      <c r="B43" s="126" t="s">
        <v>123</v>
      </c>
      <c r="C43" s="127" t="s">
        <v>46</v>
      </c>
      <c r="D43" s="140">
        <v>388</v>
      </c>
    </row>
    <row r="44" spans="1:4" s="43" customFormat="1" ht="15.75">
      <c r="A44" s="139"/>
      <c r="B44" s="126" t="s">
        <v>121</v>
      </c>
      <c r="C44" s="127" t="s">
        <v>101</v>
      </c>
      <c r="D44" s="140">
        <v>360</v>
      </c>
    </row>
    <row r="45" spans="1:4" ht="19.5" thickBot="1">
      <c r="A45" s="149"/>
      <c r="B45" s="144" t="s">
        <v>166</v>
      </c>
      <c r="C45" s="145" t="s">
        <v>46</v>
      </c>
      <c r="D45" s="146">
        <v>77</v>
      </c>
    </row>
    <row r="46" spans="1:4" s="43" customFormat="1" ht="15.75">
      <c r="A46" s="135" t="s">
        <v>167</v>
      </c>
      <c r="B46" s="147" t="s">
        <v>168</v>
      </c>
      <c r="C46" s="137" t="s">
        <v>101</v>
      </c>
      <c r="D46" s="138">
        <v>609</v>
      </c>
    </row>
    <row r="47" spans="1:4" s="43" customFormat="1" ht="15.75">
      <c r="A47" s="139" t="s">
        <v>103</v>
      </c>
      <c r="B47" s="126" t="s">
        <v>169</v>
      </c>
      <c r="C47" s="127" t="s">
        <v>45</v>
      </c>
      <c r="D47" s="140">
        <v>297</v>
      </c>
    </row>
    <row r="48" spans="1:4" s="43" customFormat="1" ht="15.75">
      <c r="A48" s="141"/>
      <c r="B48" s="126" t="s">
        <v>135</v>
      </c>
      <c r="C48" s="127" t="s">
        <v>101</v>
      </c>
      <c r="D48" s="140">
        <v>437</v>
      </c>
    </row>
    <row r="49" spans="1:4" s="43" customFormat="1" ht="15.75">
      <c r="A49" s="141"/>
      <c r="B49" s="126" t="s">
        <v>170</v>
      </c>
      <c r="C49" s="127" t="s">
        <v>46</v>
      </c>
      <c r="D49" s="140">
        <v>6</v>
      </c>
    </row>
    <row r="50" spans="1:4" s="43" customFormat="1" ht="15.75">
      <c r="A50" s="142" t="s">
        <v>104</v>
      </c>
      <c r="B50" s="126" t="s">
        <v>171</v>
      </c>
      <c r="C50" s="127" t="s">
        <v>45</v>
      </c>
      <c r="D50" s="140"/>
    </row>
    <row r="51" spans="1:4" ht="15.75" thickBot="1">
      <c r="A51" s="143">
        <v>1429</v>
      </c>
      <c r="B51" s="144" t="s">
        <v>137</v>
      </c>
      <c r="C51" s="145" t="s">
        <v>46</v>
      </c>
      <c r="D51" s="146">
        <v>80</v>
      </c>
    </row>
    <row r="52" spans="1:4" s="43" customFormat="1" ht="15.75">
      <c r="A52" s="135" t="s">
        <v>172</v>
      </c>
      <c r="B52" s="147" t="s">
        <v>119</v>
      </c>
      <c r="C52" s="137" t="s">
        <v>45</v>
      </c>
      <c r="D52" s="138">
        <v>318</v>
      </c>
    </row>
    <row r="53" spans="1:4" s="43" customFormat="1" ht="15.75">
      <c r="A53" s="139" t="s">
        <v>103</v>
      </c>
      <c r="B53" s="126" t="s">
        <v>173</v>
      </c>
      <c r="C53" s="127" t="s">
        <v>46</v>
      </c>
      <c r="D53" s="140">
        <v>98</v>
      </c>
    </row>
    <row r="54" spans="1:4" s="43" customFormat="1" ht="15.75">
      <c r="A54" s="141"/>
      <c r="B54" s="126" t="s">
        <v>115</v>
      </c>
      <c r="C54" s="127" t="s">
        <v>45</v>
      </c>
      <c r="D54" s="140">
        <v>405</v>
      </c>
    </row>
    <row r="55" spans="1:4" s="43" customFormat="1" ht="15.75">
      <c r="A55" s="141"/>
      <c r="B55" s="126" t="s">
        <v>122</v>
      </c>
      <c r="C55" s="127" t="s">
        <v>45</v>
      </c>
      <c r="D55" s="140">
        <v>330</v>
      </c>
    </row>
    <row r="56" spans="1:4" s="43" customFormat="1" ht="15.75">
      <c r="A56" s="142" t="s">
        <v>104</v>
      </c>
      <c r="B56" s="126" t="s">
        <v>110</v>
      </c>
      <c r="C56" s="127" t="s">
        <v>46</v>
      </c>
      <c r="D56" s="140">
        <v>213</v>
      </c>
    </row>
    <row r="57" spans="1:4" ht="15.75" thickBot="1">
      <c r="A57" s="143">
        <v>1388</v>
      </c>
      <c r="B57" s="144" t="s">
        <v>174</v>
      </c>
      <c r="C57" s="145" t="s">
        <v>45</v>
      </c>
      <c r="D57" s="146">
        <v>24</v>
      </c>
    </row>
    <row r="58" spans="1:4" ht="30.75" customHeight="1" thickBot="1">
      <c r="A58" s="148" t="s">
        <v>19</v>
      </c>
      <c r="B58" s="148" t="s">
        <v>20</v>
      </c>
      <c r="C58" s="148" t="s">
        <v>21</v>
      </c>
      <c r="D58" s="148" t="s">
        <v>22</v>
      </c>
    </row>
    <row r="59" spans="1:4" s="43" customFormat="1" ht="15.75">
      <c r="A59" s="135" t="s">
        <v>175</v>
      </c>
      <c r="B59" s="136" t="s">
        <v>176</v>
      </c>
      <c r="C59" s="137"/>
      <c r="D59" s="138">
        <v>174</v>
      </c>
    </row>
    <row r="60" spans="1:4" s="43" customFormat="1" ht="15.75">
      <c r="A60" s="139" t="s">
        <v>103</v>
      </c>
      <c r="B60" s="126" t="s">
        <v>177</v>
      </c>
      <c r="C60" s="127"/>
      <c r="D60" s="140">
        <v>45</v>
      </c>
    </row>
    <row r="61" spans="1:4" s="43" customFormat="1" ht="15.75">
      <c r="A61" s="141"/>
      <c r="B61" s="126" t="s">
        <v>178</v>
      </c>
      <c r="C61" s="127"/>
      <c r="D61" s="140" t="s">
        <v>179</v>
      </c>
    </row>
    <row r="62" spans="1:4" s="43" customFormat="1" ht="15.75">
      <c r="A62" s="141"/>
      <c r="B62" s="126" t="s">
        <v>145</v>
      </c>
      <c r="C62" s="127" t="s">
        <v>159</v>
      </c>
      <c r="D62" s="140">
        <v>584</v>
      </c>
    </row>
    <row r="63" spans="1:4" s="43" customFormat="1" ht="15.75">
      <c r="A63" s="142" t="s">
        <v>104</v>
      </c>
      <c r="B63" s="126" t="s">
        <v>146</v>
      </c>
      <c r="C63" s="127" t="s">
        <v>159</v>
      </c>
      <c r="D63" s="140">
        <v>489</v>
      </c>
    </row>
    <row r="64" spans="1:4" ht="15.75" thickBot="1">
      <c r="A64" s="143">
        <v>1300</v>
      </c>
      <c r="B64" s="144" t="s">
        <v>150</v>
      </c>
      <c r="C64" s="145"/>
      <c r="D64" s="146">
        <v>8</v>
      </c>
    </row>
    <row r="65" spans="1:4" s="43" customFormat="1" ht="15.75">
      <c r="A65" s="135" t="s">
        <v>221</v>
      </c>
      <c r="B65" s="136" t="s">
        <v>180</v>
      </c>
      <c r="C65" s="137" t="s">
        <v>46</v>
      </c>
      <c r="D65" s="138">
        <v>130</v>
      </c>
    </row>
    <row r="66" spans="1:4" s="43" customFormat="1" ht="15.75">
      <c r="A66" s="139" t="s">
        <v>103</v>
      </c>
      <c r="B66" s="126" t="s">
        <v>142</v>
      </c>
      <c r="C66" s="127"/>
      <c r="D66" s="140">
        <v>82</v>
      </c>
    </row>
    <row r="67" spans="1:4" s="43" customFormat="1" ht="15.75">
      <c r="A67" s="141"/>
      <c r="B67" s="126" t="s">
        <v>216</v>
      </c>
      <c r="C67" s="127"/>
      <c r="D67" s="140">
        <v>250</v>
      </c>
    </row>
    <row r="68" spans="1:4" s="43" customFormat="1" ht="15.75">
      <c r="A68" s="141"/>
      <c r="B68" s="126" t="s">
        <v>181</v>
      </c>
      <c r="C68" s="127"/>
      <c r="D68" s="140">
        <v>59</v>
      </c>
    </row>
    <row r="69" spans="1:4" s="43" customFormat="1" ht="15.75">
      <c r="A69" s="142" t="s">
        <v>104</v>
      </c>
      <c r="B69" s="126" t="s">
        <v>182</v>
      </c>
      <c r="C69" s="127"/>
      <c r="D69" s="140">
        <v>130</v>
      </c>
    </row>
    <row r="70" spans="1:4" ht="15.75" thickBot="1">
      <c r="A70" s="143">
        <v>750</v>
      </c>
      <c r="B70" s="144" t="s">
        <v>143</v>
      </c>
      <c r="C70" s="145"/>
      <c r="D70" s="146">
        <v>99</v>
      </c>
    </row>
    <row r="71" spans="1:4" s="43" customFormat="1" ht="15.75">
      <c r="A71" s="135" t="s">
        <v>183</v>
      </c>
      <c r="B71" s="147" t="s">
        <v>148</v>
      </c>
      <c r="C71" s="137"/>
      <c r="D71" s="138">
        <v>179</v>
      </c>
    </row>
    <row r="72" spans="1:4" s="43" customFormat="1" ht="15.75">
      <c r="A72" s="139" t="s">
        <v>103</v>
      </c>
      <c r="B72" s="128" t="s">
        <v>184</v>
      </c>
      <c r="C72" s="127"/>
      <c r="D72" s="140">
        <v>84</v>
      </c>
    </row>
    <row r="73" spans="1:4" s="43" customFormat="1" ht="15.75">
      <c r="A73" s="141"/>
      <c r="B73" s="128" t="s">
        <v>185</v>
      </c>
      <c r="C73" s="127"/>
      <c r="D73" s="140">
        <v>18</v>
      </c>
    </row>
    <row r="74" spans="1:4" s="43" customFormat="1" ht="15.75">
      <c r="A74" s="141"/>
      <c r="B74" s="126" t="s">
        <v>186</v>
      </c>
      <c r="C74" s="127"/>
      <c r="D74" s="140"/>
    </row>
    <row r="75" spans="1:4" s="43" customFormat="1" ht="15.75">
      <c r="A75" s="142" t="s">
        <v>104</v>
      </c>
      <c r="B75" s="126" t="s">
        <v>187</v>
      </c>
      <c r="C75" s="127"/>
      <c r="D75" s="140"/>
    </row>
    <row r="76" spans="1:4" ht="15.75" thickBot="1">
      <c r="A76" s="143">
        <v>281</v>
      </c>
      <c r="B76" s="144" t="s">
        <v>188</v>
      </c>
      <c r="C76" s="145"/>
      <c r="D76" s="146"/>
    </row>
    <row r="77" spans="1:4" s="43" customFormat="1" ht="15.75">
      <c r="A77" s="135" t="s">
        <v>189</v>
      </c>
      <c r="B77" s="147" t="s">
        <v>190</v>
      </c>
      <c r="C77" s="137"/>
      <c r="D77" s="138">
        <v>10</v>
      </c>
    </row>
    <row r="78" spans="1:4" s="43" customFormat="1" ht="15.75">
      <c r="A78" s="139" t="s">
        <v>103</v>
      </c>
      <c r="B78" s="126" t="s">
        <v>224</v>
      </c>
      <c r="C78" s="127"/>
      <c r="D78" s="140"/>
    </row>
    <row r="79" spans="1:4" s="43" customFormat="1" ht="15.75">
      <c r="A79" s="141"/>
      <c r="B79" s="126" t="s">
        <v>191</v>
      </c>
      <c r="C79" s="127"/>
      <c r="D79" s="140">
        <v>87</v>
      </c>
    </row>
    <row r="80" spans="1:4" s="43" customFormat="1" ht="15.75">
      <c r="A80" s="141"/>
      <c r="B80" s="126" t="s">
        <v>192</v>
      </c>
      <c r="C80" s="127"/>
      <c r="D80" s="140">
        <v>69</v>
      </c>
    </row>
    <row r="81" spans="1:4" s="43" customFormat="1" ht="15.75">
      <c r="A81" s="142" t="s">
        <v>104</v>
      </c>
      <c r="B81" s="126" t="s">
        <v>193</v>
      </c>
      <c r="C81" s="127"/>
      <c r="D81" s="140"/>
    </row>
    <row r="82" spans="1:4" ht="15.75" thickBot="1">
      <c r="A82" s="143">
        <v>166</v>
      </c>
      <c r="B82" s="144" t="s">
        <v>194</v>
      </c>
      <c r="C82" s="145"/>
      <c r="D82" s="146"/>
    </row>
    <row r="83" spans="1:4" s="43" customFormat="1" ht="15.75">
      <c r="A83"/>
      <c r="B83"/>
      <c r="C83"/>
      <c r="D83"/>
    </row>
    <row r="84" spans="1:4" s="43" customFormat="1" ht="15.75">
      <c r="A84"/>
      <c r="B84" s="45" t="s">
        <v>3</v>
      </c>
      <c r="D84" s="46" t="s">
        <v>17</v>
      </c>
    </row>
    <row r="85" spans="1:4" s="43" customFormat="1" ht="15.75">
      <c r="A85"/>
      <c r="B85"/>
      <c r="C85"/>
      <c r="D85"/>
    </row>
    <row r="86" spans="1:4" s="43" customFormat="1" ht="15.75">
      <c r="A86"/>
      <c r="B86" s="46" t="s">
        <v>40</v>
      </c>
      <c r="C86"/>
      <c r="D86" s="51" t="s">
        <v>41</v>
      </c>
    </row>
    <row r="87" spans="1:4" s="43" customFormat="1" ht="15.75">
      <c r="A87"/>
      <c r="B87"/>
      <c r="C87"/>
      <c r="D87"/>
    </row>
    <row r="89" spans="1:4" s="43" customFormat="1" ht="15.75">
      <c r="A89"/>
      <c r="B89"/>
      <c r="C89"/>
      <c r="D89"/>
    </row>
    <row r="90" spans="1:4" s="43" customFormat="1" ht="15.75">
      <c r="A90"/>
      <c r="B90"/>
      <c r="C90"/>
      <c r="D90"/>
    </row>
    <row r="91" spans="1:4" s="43" customFormat="1" ht="15.75">
      <c r="A91"/>
      <c r="B91"/>
      <c r="C91"/>
      <c r="D91"/>
    </row>
    <row r="92" spans="1:4" s="43" customFormat="1" ht="15.75">
      <c r="A92"/>
      <c r="B92"/>
      <c r="C92"/>
      <c r="D92"/>
    </row>
    <row r="96" spans="1:4" s="43" customFormat="1" ht="15.75">
      <c r="A96"/>
      <c r="B96"/>
      <c r="C96"/>
      <c r="D96"/>
    </row>
  </sheetData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82" orientation="portrait" r:id="rId1"/>
  <headerFooter alignWithMargins="0"/>
  <rowBreaks count="2" manualBreakCount="2">
    <brk id="57" max="3" man="1"/>
    <brk id="8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45" zoomScaleNormal="100" zoomScaleSheetLayoutView="145" workbookViewId="0"/>
  </sheetViews>
  <sheetFormatPr defaultRowHeight="12.75"/>
  <cols>
    <col min="1" max="1" width="3.5703125" style="83" customWidth="1"/>
    <col min="2" max="2" width="11.5703125" style="83" customWidth="1"/>
    <col min="3" max="3" width="21.5703125" style="83" customWidth="1"/>
    <col min="4" max="4" width="12.42578125" style="83" customWidth="1"/>
    <col min="5" max="5" width="11" style="83" customWidth="1"/>
    <col min="6" max="6" width="15.42578125" style="83" customWidth="1"/>
    <col min="7" max="7" width="10.7109375" style="83" customWidth="1"/>
    <col min="8" max="256" width="9.140625" style="83"/>
    <col min="257" max="257" width="3.5703125" style="83" customWidth="1"/>
    <col min="258" max="258" width="11.5703125" style="83" customWidth="1"/>
    <col min="259" max="259" width="21.5703125" style="83" customWidth="1"/>
    <col min="260" max="260" width="12.42578125" style="83" customWidth="1"/>
    <col min="261" max="261" width="11" style="83" customWidth="1"/>
    <col min="262" max="262" width="15.42578125" style="83" customWidth="1"/>
    <col min="263" max="263" width="10.7109375" style="83" customWidth="1"/>
    <col min="264" max="512" width="9.140625" style="83"/>
    <col min="513" max="513" width="3.5703125" style="83" customWidth="1"/>
    <col min="514" max="514" width="11.5703125" style="83" customWidth="1"/>
    <col min="515" max="515" width="21.5703125" style="83" customWidth="1"/>
    <col min="516" max="516" width="12.42578125" style="83" customWidth="1"/>
    <col min="517" max="517" width="11" style="83" customWidth="1"/>
    <col min="518" max="518" width="15.42578125" style="83" customWidth="1"/>
    <col min="519" max="519" width="10.7109375" style="83" customWidth="1"/>
    <col min="520" max="768" width="9.140625" style="83"/>
    <col min="769" max="769" width="3.5703125" style="83" customWidth="1"/>
    <col min="770" max="770" width="11.5703125" style="83" customWidth="1"/>
    <col min="771" max="771" width="21.5703125" style="83" customWidth="1"/>
    <col min="772" max="772" width="12.42578125" style="83" customWidth="1"/>
    <col min="773" max="773" width="11" style="83" customWidth="1"/>
    <col min="774" max="774" width="15.42578125" style="83" customWidth="1"/>
    <col min="775" max="775" width="10.7109375" style="83" customWidth="1"/>
    <col min="776" max="1024" width="9.140625" style="83"/>
    <col min="1025" max="1025" width="3.5703125" style="83" customWidth="1"/>
    <col min="1026" max="1026" width="11.5703125" style="83" customWidth="1"/>
    <col min="1027" max="1027" width="21.5703125" style="83" customWidth="1"/>
    <col min="1028" max="1028" width="12.42578125" style="83" customWidth="1"/>
    <col min="1029" max="1029" width="11" style="83" customWidth="1"/>
    <col min="1030" max="1030" width="15.42578125" style="83" customWidth="1"/>
    <col min="1031" max="1031" width="10.7109375" style="83" customWidth="1"/>
    <col min="1032" max="1280" width="9.140625" style="83"/>
    <col min="1281" max="1281" width="3.5703125" style="83" customWidth="1"/>
    <col min="1282" max="1282" width="11.5703125" style="83" customWidth="1"/>
    <col min="1283" max="1283" width="21.5703125" style="83" customWidth="1"/>
    <col min="1284" max="1284" width="12.42578125" style="83" customWidth="1"/>
    <col min="1285" max="1285" width="11" style="83" customWidth="1"/>
    <col min="1286" max="1286" width="15.42578125" style="83" customWidth="1"/>
    <col min="1287" max="1287" width="10.7109375" style="83" customWidth="1"/>
    <col min="1288" max="1536" width="9.140625" style="83"/>
    <col min="1537" max="1537" width="3.5703125" style="83" customWidth="1"/>
    <col min="1538" max="1538" width="11.5703125" style="83" customWidth="1"/>
    <col min="1539" max="1539" width="21.5703125" style="83" customWidth="1"/>
    <col min="1540" max="1540" width="12.42578125" style="83" customWidth="1"/>
    <col min="1541" max="1541" width="11" style="83" customWidth="1"/>
    <col min="1542" max="1542" width="15.42578125" style="83" customWidth="1"/>
    <col min="1543" max="1543" width="10.7109375" style="83" customWidth="1"/>
    <col min="1544" max="1792" width="9.140625" style="83"/>
    <col min="1793" max="1793" width="3.5703125" style="83" customWidth="1"/>
    <col min="1794" max="1794" width="11.5703125" style="83" customWidth="1"/>
    <col min="1795" max="1795" width="21.5703125" style="83" customWidth="1"/>
    <col min="1796" max="1796" width="12.42578125" style="83" customWidth="1"/>
    <col min="1797" max="1797" width="11" style="83" customWidth="1"/>
    <col min="1798" max="1798" width="15.42578125" style="83" customWidth="1"/>
    <col min="1799" max="1799" width="10.7109375" style="83" customWidth="1"/>
    <col min="1800" max="2048" width="9.140625" style="83"/>
    <col min="2049" max="2049" width="3.5703125" style="83" customWidth="1"/>
    <col min="2050" max="2050" width="11.5703125" style="83" customWidth="1"/>
    <col min="2051" max="2051" width="21.5703125" style="83" customWidth="1"/>
    <col min="2052" max="2052" width="12.42578125" style="83" customWidth="1"/>
    <col min="2053" max="2053" width="11" style="83" customWidth="1"/>
    <col min="2054" max="2054" width="15.42578125" style="83" customWidth="1"/>
    <col min="2055" max="2055" width="10.7109375" style="83" customWidth="1"/>
    <col min="2056" max="2304" width="9.140625" style="83"/>
    <col min="2305" max="2305" width="3.5703125" style="83" customWidth="1"/>
    <col min="2306" max="2306" width="11.5703125" style="83" customWidth="1"/>
    <col min="2307" max="2307" width="21.5703125" style="83" customWidth="1"/>
    <col min="2308" max="2308" width="12.42578125" style="83" customWidth="1"/>
    <col min="2309" max="2309" width="11" style="83" customWidth="1"/>
    <col min="2310" max="2310" width="15.42578125" style="83" customWidth="1"/>
    <col min="2311" max="2311" width="10.7109375" style="83" customWidth="1"/>
    <col min="2312" max="2560" width="9.140625" style="83"/>
    <col min="2561" max="2561" width="3.5703125" style="83" customWidth="1"/>
    <col min="2562" max="2562" width="11.5703125" style="83" customWidth="1"/>
    <col min="2563" max="2563" width="21.5703125" style="83" customWidth="1"/>
    <col min="2564" max="2564" width="12.42578125" style="83" customWidth="1"/>
    <col min="2565" max="2565" width="11" style="83" customWidth="1"/>
    <col min="2566" max="2566" width="15.42578125" style="83" customWidth="1"/>
    <col min="2567" max="2567" width="10.7109375" style="83" customWidth="1"/>
    <col min="2568" max="2816" width="9.140625" style="83"/>
    <col min="2817" max="2817" width="3.5703125" style="83" customWidth="1"/>
    <col min="2818" max="2818" width="11.5703125" style="83" customWidth="1"/>
    <col min="2819" max="2819" width="21.5703125" style="83" customWidth="1"/>
    <col min="2820" max="2820" width="12.42578125" style="83" customWidth="1"/>
    <col min="2821" max="2821" width="11" style="83" customWidth="1"/>
    <col min="2822" max="2822" width="15.42578125" style="83" customWidth="1"/>
    <col min="2823" max="2823" width="10.7109375" style="83" customWidth="1"/>
    <col min="2824" max="3072" width="9.140625" style="83"/>
    <col min="3073" max="3073" width="3.5703125" style="83" customWidth="1"/>
    <col min="3074" max="3074" width="11.5703125" style="83" customWidth="1"/>
    <col min="3075" max="3075" width="21.5703125" style="83" customWidth="1"/>
    <col min="3076" max="3076" width="12.42578125" style="83" customWidth="1"/>
    <col min="3077" max="3077" width="11" style="83" customWidth="1"/>
    <col min="3078" max="3078" width="15.42578125" style="83" customWidth="1"/>
    <col min="3079" max="3079" width="10.7109375" style="83" customWidth="1"/>
    <col min="3080" max="3328" width="9.140625" style="83"/>
    <col min="3329" max="3329" width="3.5703125" style="83" customWidth="1"/>
    <col min="3330" max="3330" width="11.5703125" style="83" customWidth="1"/>
    <col min="3331" max="3331" width="21.5703125" style="83" customWidth="1"/>
    <col min="3332" max="3332" width="12.42578125" style="83" customWidth="1"/>
    <col min="3333" max="3333" width="11" style="83" customWidth="1"/>
    <col min="3334" max="3334" width="15.42578125" style="83" customWidth="1"/>
    <col min="3335" max="3335" width="10.7109375" style="83" customWidth="1"/>
    <col min="3336" max="3584" width="9.140625" style="83"/>
    <col min="3585" max="3585" width="3.5703125" style="83" customWidth="1"/>
    <col min="3586" max="3586" width="11.5703125" style="83" customWidth="1"/>
    <col min="3587" max="3587" width="21.5703125" style="83" customWidth="1"/>
    <col min="3588" max="3588" width="12.42578125" style="83" customWidth="1"/>
    <col min="3589" max="3589" width="11" style="83" customWidth="1"/>
    <col min="3590" max="3590" width="15.42578125" style="83" customWidth="1"/>
    <col min="3591" max="3591" width="10.7109375" style="83" customWidth="1"/>
    <col min="3592" max="3840" width="9.140625" style="83"/>
    <col min="3841" max="3841" width="3.5703125" style="83" customWidth="1"/>
    <col min="3842" max="3842" width="11.5703125" style="83" customWidth="1"/>
    <col min="3843" max="3843" width="21.5703125" style="83" customWidth="1"/>
    <col min="3844" max="3844" width="12.42578125" style="83" customWidth="1"/>
    <col min="3845" max="3845" width="11" style="83" customWidth="1"/>
    <col min="3846" max="3846" width="15.42578125" style="83" customWidth="1"/>
    <col min="3847" max="3847" width="10.7109375" style="83" customWidth="1"/>
    <col min="3848" max="4096" width="9.140625" style="83"/>
    <col min="4097" max="4097" width="3.5703125" style="83" customWidth="1"/>
    <col min="4098" max="4098" width="11.5703125" style="83" customWidth="1"/>
    <col min="4099" max="4099" width="21.5703125" style="83" customWidth="1"/>
    <col min="4100" max="4100" width="12.42578125" style="83" customWidth="1"/>
    <col min="4101" max="4101" width="11" style="83" customWidth="1"/>
    <col min="4102" max="4102" width="15.42578125" style="83" customWidth="1"/>
    <col min="4103" max="4103" width="10.7109375" style="83" customWidth="1"/>
    <col min="4104" max="4352" width="9.140625" style="83"/>
    <col min="4353" max="4353" width="3.5703125" style="83" customWidth="1"/>
    <col min="4354" max="4354" width="11.5703125" style="83" customWidth="1"/>
    <col min="4355" max="4355" width="21.5703125" style="83" customWidth="1"/>
    <col min="4356" max="4356" width="12.42578125" style="83" customWidth="1"/>
    <col min="4357" max="4357" width="11" style="83" customWidth="1"/>
    <col min="4358" max="4358" width="15.42578125" style="83" customWidth="1"/>
    <col min="4359" max="4359" width="10.7109375" style="83" customWidth="1"/>
    <col min="4360" max="4608" width="9.140625" style="83"/>
    <col min="4609" max="4609" width="3.5703125" style="83" customWidth="1"/>
    <col min="4610" max="4610" width="11.5703125" style="83" customWidth="1"/>
    <col min="4611" max="4611" width="21.5703125" style="83" customWidth="1"/>
    <col min="4612" max="4612" width="12.42578125" style="83" customWidth="1"/>
    <col min="4613" max="4613" width="11" style="83" customWidth="1"/>
    <col min="4614" max="4614" width="15.42578125" style="83" customWidth="1"/>
    <col min="4615" max="4615" width="10.7109375" style="83" customWidth="1"/>
    <col min="4616" max="4864" width="9.140625" style="83"/>
    <col min="4865" max="4865" width="3.5703125" style="83" customWidth="1"/>
    <col min="4866" max="4866" width="11.5703125" style="83" customWidth="1"/>
    <col min="4867" max="4867" width="21.5703125" style="83" customWidth="1"/>
    <col min="4868" max="4868" width="12.42578125" style="83" customWidth="1"/>
    <col min="4869" max="4869" width="11" style="83" customWidth="1"/>
    <col min="4870" max="4870" width="15.42578125" style="83" customWidth="1"/>
    <col min="4871" max="4871" width="10.7109375" style="83" customWidth="1"/>
    <col min="4872" max="5120" width="9.140625" style="83"/>
    <col min="5121" max="5121" width="3.5703125" style="83" customWidth="1"/>
    <col min="5122" max="5122" width="11.5703125" style="83" customWidth="1"/>
    <col min="5123" max="5123" width="21.5703125" style="83" customWidth="1"/>
    <col min="5124" max="5124" width="12.42578125" style="83" customWidth="1"/>
    <col min="5125" max="5125" width="11" style="83" customWidth="1"/>
    <col min="5126" max="5126" width="15.42578125" style="83" customWidth="1"/>
    <col min="5127" max="5127" width="10.7109375" style="83" customWidth="1"/>
    <col min="5128" max="5376" width="9.140625" style="83"/>
    <col min="5377" max="5377" width="3.5703125" style="83" customWidth="1"/>
    <col min="5378" max="5378" width="11.5703125" style="83" customWidth="1"/>
    <col min="5379" max="5379" width="21.5703125" style="83" customWidth="1"/>
    <col min="5380" max="5380" width="12.42578125" style="83" customWidth="1"/>
    <col min="5381" max="5381" width="11" style="83" customWidth="1"/>
    <col min="5382" max="5382" width="15.42578125" style="83" customWidth="1"/>
    <col min="5383" max="5383" width="10.7109375" style="83" customWidth="1"/>
    <col min="5384" max="5632" width="9.140625" style="83"/>
    <col min="5633" max="5633" width="3.5703125" style="83" customWidth="1"/>
    <col min="5634" max="5634" width="11.5703125" style="83" customWidth="1"/>
    <col min="5635" max="5635" width="21.5703125" style="83" customWidth="1"/>
    <col min="5636" max="5636" width="12.42578125" style="83" customWidth="1"/>
    <col min="5637" max="5637" width="11" style="83" customWidth="1"/>
    <col min="5638" max="5638" width="15.42578125" style="83" customWidth="1"/>
    <col min="5639" max="5639" width="10.7109375" style="83" customWidth="1"/>
    <col min="5640" max="5888" width="9.140625" style="83"/>
    <col min="5889" max="5889" width="3.5703125" style="83" customWidth="1"/>
    <col min="5890" max="5890" width="11.5703125" style="83" customWidth="1"/>
    <col min="5891" max="5891" width="21.5703125" style="83" customWidth="1"/>
    <col min="5892" max="5892" width="12.42578125" style="83" customWidth="1"/>
    <col min="5893" max="5893" width="11" style="83" customWidth="1"/>
    <col min="5894" max="5894" width="15.42578125" style="83" customWidth="1"/>
    <col min="5895" max="5895" width="10.7109375" style="83" customWidth="1"/>
    <col min="5896" max="6144" width="9.140625" style="83"/>
    <col min="6145" max="6145" width="3.5703125" style="83" customWidth="1"/>
    <col min="6146" max="6146" width="11.5703125" style="83" customWidth="1"/>
    <col min="6147" max="6147" width="21.5703125" style="83" customWidth="1"/>
    <col min="6148" max="6148" width="12.42578125" style="83" customWidth="1"/>
    <col min="6149" max="6149" width="11" style="83" customWidth="1"/>
    <col min="6150" max="6150" width="15.42578125" style="83" customWidth="1"/>
    <col min="6151" max="6151" width="10.7109375" style="83" customWidth="1"/>
    <col min="6152" max="6400" width="9.140625" style="83"/>
    <col min="6401" max="6401" width="3.5703125" style="83" customWidth="1"/>
    <col min="6402" max="6402" width="11.5703125" style="83" customWidth="1"/>
    <col min="6403" max="6403" width="21.5703125" style="83" customWidth="1"/>
    <col min="6404" max="6404" width="12.42578125" style="83" customWidth="1"/>
    <col min="6405" max="6405" width="11" style="83" customWidth="1"/>
    <col min="6406" max="6406" width="15.42578125" style="83" customWidth="1"/>
    <col min="6407" max="6407" width="10.7109375" style="83" customWidth="1"/>
    <col min="6408" max="6656" width="9.140625" style="83"/>
    <col min="6657" max="6657" width="3.5703125" style="83" customWidth="1"/>
    <col min="6658" max="6658" width="11.5703125" style="83" customWidth="1"/>
    <col min="6659" max="6659" width="21.5703125" style="83" customWidth="1"/>
    <col min="6660" max="6660" width="12.42578125" style="83" customWidth="1"/>
    <col min="6661" max="6661" width="11" style="83" customWidth="1"/>
    <col min="6662" max="6662" width="15.42578125" style="83" customWidth="1"/>
    <col min="6663" max="6663" width="10.7109375" style="83" customWidth="1"/>
    <col min="6664" max="6912" width="9.140625" style="83"/>
    <col min="6913" max="6913" width="3.5703125" style="83" customWidth="1"/>
    <col min="6914" max="6914" width="11.5703125" style="83" customWidth="1"/>
    <col min="6915" max="6915" width="21.5703125" style="83" customWidth="1"/>
    <col min="6916" max="6916" width="12.42578125" style="83" customWidth="1"/>
    <col min="6917" max="6917" width="11" style="83" customWidth="1"/>
    <col min="6918" max="6918" width="15.42578125" style="83" customWidth="1"/>
    <col min="6919" max="6919" width="10.7109375" style="83" customWidth="1"/>
    <col min="6920" max="7168" width="9.140625" style="83"/>
    <col min="7169" max="7169" width="3.5703125" style="83" customWidth="1"/>
    <col min="7170" max="7170" width="11.5703125" style="83" customWidth="1"/>
    <col min="7171" max="7171" width="21.5703125" style="83" customWidth="1"/>
    <col min="7172" max="7172" width="12.42578125" style="83" customWidth="1"/>
    <col min="7173" max="7173" width="11" style="83" customWidth="1"/>
    <col min="7174" max="7174" width="15.42578125" style="83" customWidth="1"/>
    <col min="7175" max="7175" width="10.7109375" style="83" customWidth="1"/>
    <col min="7176" max="7424" width="9.140625" style="83"/>
    <col min="7425" max="7425" width="3.5703125" style="83" customWidth="1"/>
    <col min="7426" max="7426" width="11.5703125" style="83" customWidth="1"/>
    <col min="7427" max="7427" width="21.5703125" style="83" customWidth="1"/>
    <col min="7428" max="7428" width="12.42578125" style="83" customWidth="1"/>
    <col min="7429" max="7429" width="11" style="83" customWidth="1"/>
    <col min="7430" max="7430" width="15.42578125" style="83" customWidth="1"/>
    <col min="7431" max="7431" width="10.7109375" style="83" customWidth="1"/>
    <col min="7432" max="7680" width="9.140625" style="83"/>
    <col min="7681" max="7681" width="3.5703125" style="83" customWidth="1"/>
    <col min="7682" max="7682" width="11.5703125" style="83" customWidth="1"/>
    <col min="7683" max="7683" width="21.5703125" style="83" customWidth="1"/>
    <col min="7684" max="7684" width="12.42578125" style="83" customWidth="1"/>
    <col min="7685" max="7685" width="11" style="83" customWidth="1"/>
    <col min="7686" max="7686" width="15.42578125" style="83" customWidth="1"/>
    <col min="7687" max="7687" width="10.7109375" style="83" customWidth="1"/>
    <col min="7688" max="7936" width="9.140625" style="83"/>
    <col min="7937" max="7937" width="3.5703125" style="83" customWidth="1"/>
    <col min="7938" max="7938" width="11.5703125" style="83" customWidth="1"/>
    <col min="7939" max="7939" width="21.5703125" style="83" customWidth="1"/>
    <col min="7940" max="7940" width="12.42578125" style="83" customWidth="1"/>
    <col min="7941" max="7941" width="11" style="83" customWidth="1"/>
    <col min="7942" max="7942" width="15.42578125" style="83" customWidth="1"/>
    <col min="7943" max="7943" width="10.7109375" style="83" customWidth="1"/>
    <col min="7944" max="8192" width="9.140625" style="83"/>
    <col min="8193" max="8193" width="3.5703125" style="83" customWidth="1"/>
    <col min="8194" max="8194" width="11.5703125" style="83" customWidth="1"/>
    <col min="8195" max="8195" width="21.5703125" style="83" customWidth="1"/>
    <col min="8196" max="8196" width="12.42578125" style="83" customWidth="1"/>
    <col min="8197" max="8197" width="11" style="83" customWidth="1"/>
    <col min="8198" max="8198" width="15.42578125" style="83" customWidth="1"/>
    <col min="8199" max="8199" width="10.7109375" style="83" customWidth="1"/>
    <col min="8200" max="8448" width="9.140625" style="83"/>
    <col min="8449" max="8449" width="3.5703125" style="83" customWidth="1"/>
    <col min="8450" max="8450" width="11.5703125" style="83" customWidth="1"/>
    <col min="8451" max="8451" width="21.5703125" style="83" customWidth="1"/>
    <col min="8452" max="8452" width="12.42578125" style="83" customWidth="1"/>
    <col min="8453" max="8453" width="11" style="83" customWidth="1"/>
    <col min="8454" max="8454" width="15.42578125" style="83" customWidth="1"/>
    <col min="8455" max="8455" width="10.7109375" style="83" customWidth="1"/>
    <col min="8456" max="8704" width="9.140625" style="83"/>
    <col min="8705" max="8705" width="3.5703125" style="83" customWidth="1"/>
    <col min="8706" max="8706" width="11.5703125" style="83" customWidth="1"/>
    <col min="8707" max="8707" width="21.5703125" style="83" customWidth="1"/>
    <col min="8708" max="8708" width="12.42578125" style="83" customWidth="1"/>
    <col min="8709" max="8709" width="11" style="83" customWidth="1"/>
    <col min="8710" max="8710" width="15.42578125" style="83" customWidth="1"/>
    <col min="8711" max="8711" width="10.7109375" style="83" customWidth="1"/>
    <col min="8712" max="8960" width="9.140625" style="83"/>
    <col min="8961" max="8961" width="3.5703125" style="83" customWidth="1"/>
    <col min="8962" max="8962" width="11.5703125" style="83" customWidth="1"/>
    <col min="8963" max="8963" width="21.5703125" style="83" customWidth="1"/>
    <col min="8964" max="8964" width="12.42578125" style="83" customWidth="1"/>
    <col min="8965" max="8965" width="11" style="83" customWidth="1"/>
    <col min="8966" max="8966" width="15.42578125" style="83" customWidth="1"/>
    <col min="8967" max="8967" width="10.7109375" style="83" customWidth="1"/>
    <col min="8968" max="9216" width="9.140625" style="83"/>
    <col min="9217" max="9217" width="3.5703125" style="83" customWidth="1"/>
    <col min="9218" max="9218" width="11.5703125" style="83" customWidth="1"/>
    <col min="9219" max="9219" width="21.5703125" style="83" customWidth="1"/>
    <col min="9220" max="9220" width="12.42578125" style="83" customWidth="1"/>
    <col min="9221" max="9221" width="11" style="83" customWidth="1"/>
    <col min="9222" max="9222" width="15.42578125" style="83" customWidth="1"/>
    <col min="9223" max="9223" width="10.7109375" style="83" customWidth="1"/>
    <col min="9224" max="9472" width="9.140625" style="83"/>
    <col min="9473" max="9473" width="3.5703125" style="83" customWidth="1"/>
    <col min="9474" max="9474" width="11.5703125" style="83" customWidth="1"/>
    <col min="9475" max="9475" width="21.5703125" style="83" customWidth="1"/>
    <col min="9476" max="9476" width="12.42578125" style="83" customWidth="1"/>
    <col min="9477" max="9477" width="11" style="83" customWidth="1"/>
    <col min="9478" max="9478" width="15.42578125" style="83" customWidth="1"/>
    <col min="9479" max="9479" width="10.7109375" style="83" customWidth="1"/>
    <col min="9480" max="9728" width="9.140625" style="83"/>
    <col min="9729" max="9729" width="3.5703125" style="83" customWidth="1"/>
    <col min="9730" max="9730" width="11.5703125" style="83" customWidth="1"/>
    <col min="9731" max="9731" width="21.5703125" style="83" customWidth="1"/>
    <col min="9732" max="9732" width="12.42578125" style="83" customWidth="1"/>
    <col min="9733" max="9733" width="11" style="83" customWidth="1"/>
    <col min="9734" max="9734" width="15.42578125" style="83" customWidth="1"/>
    <col min="9735" max="9735" width="10.7109375" style="83" customWidth="1"/>
    <col min="9736" max="9984" width="9.140625" style="83"/>
    <col min="9985" max="9985" width="3.5703125" style="83" customWidth="1"/>
    <col min="9986" max="9986" width="11.5703125" style="83" customWidth="1"/>
    <col min="9987" max="9987" width="21.5703125" style="83" customWidth="1"/>
    <col min="9988" max="9988" width="12.42578125" style="83" customWidth="1"/>
    <col min="9989" max="9989" width="11" style="83" customWidth="1"/>
    <col min="9990" max="9990" width="15.42578125" style="83" customWidth="1"/>
    <col min="9991" max="9991" width="10.7109375" style="83" customWidth="1"/>
    <col min="9992" max="10240" width="9.140625" style="83"/>
    <col min="10241" max="10241" width="3.5703125" style="83" customWidth="1"/>
    <col min="10242" max="10242" width="11.5703125" style="83" customWidth="1"/>
    <col min="10243" max="10243" width="21.5703125" style="83" customWidth="1"/>
    <col min="10244" max="10244" width="12.42578125" style="83" customWidth="1"/>
    <col min="10245" max="10245" width="11" style="83" customWidth="1"/>
    <col min="10246" max="10246" width="15.42578125" style="83" customWidth="1"/>
    <col min="10247" max="10247" width="10.7109375" style="83" customWidth="1"/>
    <col min="10248" max="10496" width="9.140625" style="83"/>
    <col min="10497" max="10497" width="3.5703125" style="83" customWidth="1"/>
    <col min="10498" max="10498" width="11.5703125" style="83" customWidth="1"/>
    <col min="10499" max="10499" width="21.5703125" style="83" customWidth="1"/>
    <col min="10500" max="10500" width="12.42578125" style="83" customWidth="1"/>
    <col min="10501" max="10501" width="11" style="83" customWidth="1"/>
    <col min="10502" max="10502" width="15.42578125" style="83" customWidth="1"/>
    <col min="10503" max="10503" width="10.7109375" style="83" customWidth="1"/>
    <col min="10504" max="10752" width="9.140625" style="83"/>
    <col min="10753" max="10753" width="3.5703125" style="83" customWidth="1"/>
    <col min="10754" max="10754" width="11.5703125" style="83" customWidth="1"/>
    <col min="10755" max="10755" width="21.5703125" style="83" customWidth="1"/>
    <col min="10756" max="10756" width="12.42578125" style="83" customWidth="1"/>
    <col min="10757" max="10757" width="11" style="83" customWidth="1"/>
    <col min="10758" max="10758" width="15.42578125" style="83" customWidth="1"/>
    <col min="10759" max="10759" width="10.7109375" style="83" customWidth="1"/>
    <col min="10760" max="11008" width="9.140625" style="83"/>
    <col min="11009" max="11009" width="3.5703125" style="83" customWidth="1"/>
    <col min="11010" max="11010" width="11.5703125" style="83" customWidth="1"/>
    <col min="11011" max="11011" width="21.5703125" style="83" customWidth="1"/>
    <col min="11012" max="11012" width="12.42578125" style="83" customWidth="1"/>
    <col min="11013" max="11013" width="11" style="83" customWidth="1"/>
    <col min="11014" max="11014" width="15.42578125" style="83" customWidth="1"/>
    <col min="11015" max="11015" width="10.7109375" style="83" customWidth="1"/>
    <col min="11016" max="11264" width="9.140625" style="83"/>
    <col min="11265" max="11265" width="3.5703125" style="83" customWidth="1"/>
    <col min="11266" max="11266" width="11.5703125" style="83" customWidth="1"/>
    <col min="11267" max="11267" width="21.5703125" style="83" customWidth="1"/>
    <col min="11268" max="11268" width="12.42578125" style="83" customWidth="1"/>
    <col min="11269" max="11269" width="11" style="83" customWidth="1"/>
    <col min="11270" max="11270" width="15.42578125" style="83" customWidth="1"/>
    <col min="11271" max="11271" width="10.7109375" style="83" customWidth="1"/>
    <col min="11272" max="11520" width="9.140625" style="83"/>
    <col min="11521" max="11521" width="3.5703125" style="83" customWidth="1"/>
    <col min="11522" max="11522" width="11.5703125" style="83" customWidth="1"/>
    <col min="11523" max="11523" width="21.5703125" style="83" customWidth="1"/>
    <col min="11524" max="11524" width="12.42578125" style="83" customWidth="1"/>
    <col min="11525" max="11525" width="11" style="83" customWidth="1"/>
    <col min="11526" max="11526" width="15.42578125" style="83" customWidth="1"/>
    <col min="11527" max="11527" width="10.7109375" style="83" customWidth="1"/>
    <col min="11528" max="11776" width="9.140625" style="83"/>
    <col min="11777" max="11777" width="3.5703125" style="83" customWidth="1"/>
    <col min="11778" max="11778" width="11.5703125" style="83" customWidth="1"/>
    <col min="11779" max="11779" width="21.5703125" style="83" customWidth="1"/>
    <col min="11780" max="11780" width="12.42578125" style="83" customWidth="1"/>
    <col min="11781" max="11781" width="11" style="83" customWidth="1"/>
    <col min="11782" max="11782" width="15.42578125" style="83" customWidth="1"/>
    <col min="11783" max="11783" width="10.7109375" style="83" customWidth="1"/>
    <col min="11784" max="12032" width="9.140625" style="83"/>
    <col min="12033" max="12033" width="3.5703125" style="83" customWidth="1"/>
    <col min="12034" max="12034" width="11.5703125" style="83" customWidth="1"/>
    <col min="12035" max="12035" width="21.5703125" style="83" customWidth="1"/>
    <col min="12036" max="12036" width="12.42578125" style="83" customWidth="1"/>
    <col min="12037" max="12037" width="11" style="83" customWidth="1"/>
    <col min="12038" max="12038" width="15.42578125" style="83" customWidth="1"/>
    <col min="12039" max="12039" width="10.7109375" style="83" customWidth="1"/>
    <col min="12040" max="12288" width="9.140625" style="83"/>
    <col min="12289" max="12289" width="3.5703125" style="83" customWidth="1"/>
    <col min="12290" max="12290" width="11.5703125" style="83" customWidth="1"/>
    <col min="12291" max="12291" width="21.5703125" style="83" customWidth="1"/>
    <col min="12292" max="12292" width="12.42578125" style="83" customWidth="1"/>
    <col min="12293" max="12293" width="11" style="83" customWidth="1"/>
    <col min="12294" max="12294" width="15.42578125" style="83" customWidth="1"/>
    <col min="12295" max="12295" width="10.7109375" style="83" customWidth="1"/>
    <col min="12296" max="12544" width="9.140625" style="83"/>
    <col min="12545" max="12545" width="3.5703125" style="83" customWidth="1"/>
    <col min="12546" max="12546" width="11.5703125" style="83" customWidth="1"/>
    <col min="12547" max="12547" width="21.5703125" style="83" customWidth="1"/>
    <col min="12548" max="12548" width="12.42578125" style="83" customWidth="1"/>
    <col min="12549" max="12549" width="11" style="83" customWidth="1"/>
    <col min="12550" max="12550" width="15.42578125" style="83" customWidth="1"/>
    <col min="12551" max="12551" width="10.7109375" style="83" customWidth="1"/>
    <col min="12552" max="12800" width="9.140625" style="83"/>
    <col min="12801" max="12801" width="3.5703125" style="83" customWidth="1"/>
    <col min="12802" max="12802" width="11.5703125" style="83" customWidth="1"/>
    <col min="12803" max="12803" width="21.5703125" style="83" customWidth="1"/>
    <col min="12804" max="12804" width="12.42578125" style="83" customWidth="1"/>
    <col min="12805" max="12805" width="11" style="83" customWidth="1"/>
    <col min="12806" max="12806" width="15.42578125" style="83" customWidth="1"/>
    <col min="12807" max="12807" width="10.7109375" style="83" customWidth="1"/>
    <col min="12808" max="13056" width="9.140625" style="83"/>
    <col min="13057" max="13057" width="3.5703125" style="83" customWidth="1"/>
    <col min="13058" max="13058" width="11.5703125" style="83" customWidth="1"/>
    <col min="13059" max="13059" width="21.5703125" style="83" customWidth="1"/>
    <col min="13060" max="13060" width="12.42578125" style="83" customWidth="1"/>
    <col min="13061" max="13061" width="11" style="83" customWidth="1"/>
    <col min="13062" max="13062" width="15.42578125" style="83" customWidth="1"/>
    <col min="13063" max="13063" width="10.7109375" style="83" customWidth="1"/>
    <col min="13064" max="13312" width="9.140625" style="83"/>
    <col min="13313" max="13313" width="3.5703125" style="83" customWidth="1"/>
    <col min="13314" max="13314" width="11.5703125" style="83" customWidth="1"/>
    <col min="13315" max="13315" width="21.5703125" style="83" customWidth="1"/>
    <col min="13316" max="13316" width="12.42578125" style="83" customWidth="1"/>
    <col min="13317" max="13317" width="11" style="83" customWidth="1"/>
    <col min="13318" max="13318" width="15.42578125" style="83" customWidth="1"/>
    <col min="13319" max="13319" width="10.7109375" style="83" customWidth="1"/>
    <col min="13320" max="13568" width="9.140625" style="83"/>
    <col min="13569" max="13569" width="3.5703125" style="83" customWidth="1"/>
    <col min="13570" max="13570" width="11.5703125" style="83" customWidth="1"/>
    <col min="13571" max="13571" width="21.5703125" style="83" customWidth="1"/>
    <col min="13572" max="13572" width="12.42578125" style="83" customWidth="1"/>
    <col min="13573" max="13573" width="11" style="83" customWidth="1"/>
    <col min="13574" max="13574" width="15.42578125" style="83" customWidth="1"/>
    <col min="13575" max="13575" width="10.7109375" style="83" customWidth="1"/>
    <col min="13576" max="13824" width="9.140625" style="83"/>
    <col min="13825" max="13825" width="3.5703125" style="83" customWidth="1"/>
    <col min="13826" max="13826" width="11.5703125" style="83" customWidth="1"/>
    <col min="13827" max="13827" width="21.5703125" style="83" customWidth="1"/>
    <col min="13828" max="13828" width="12.42578125" style="83" customWidth="1"/>
    <col min="13829" max="13829" width="11" style="83" customWidth="1"/>
    <col min="13830" max="13830" width="15.42578125" style="83" customWidth="1"/>
    <col min="13831" max="13831" width="10.7109375" style="83" customWidth="1"/>
    <col min="13832" max="14080" width="9.140625" style="83"/>
    <col min="14081" max="14081" width="3.5703125" style="83" customWidth="1"/>
    <col min="14082" max="14082" width="11.5703125" style="83" customWidth="1"/>
    <col min="14083" max="14083" width="21.5703125" style="83" customWidth="1"/>
    <col min="14084" max="14084" width="12.42578125" style="83" customWidth="1"/>
    <col min="14085" max="14085" width="11" style="83" customWidth="1"/>
    <col min="14086" max="14086" width="15.42578125" style="83" customWidth="1"/>
    <col min="14087" max="14087" width="10.7109375" style="83" customWidth="1"/>
    <col min="14088" max="14336" width="9.140625" style="83"/>
    <col min="14337" max="14337" width="3.5703125" style="83" customWidth="1"/>
    <col min="14338" max="14338" width="11.5703125" style="83" customWidth="1"/>
    <col min="14339" max="14339" width="21.5703125" style="83" customWidth="1"/>
    <col min="14340" max="14340" width="12.42578125" style="83" customWidth="1"/>
    <col min="14341" max="14341" width="11" style="83" customWidth="1"/>
    <col min="14342" max="14342" width="15.42578125" style="83" customWidth="1"/>
    <col min="14343" max="14343" width="10.7109375" style="83" customWidth="1"/>
    <col min="14344" max="14592" width="9.140625" style="83"/>
    <col min="14593" max="14593" width="3.5703125" style="83" customWidth="1"/>
    <col min="14594" max="14594" width="11.5703125" style="83" customWidth="1"/>
    <col min="14595" max="14595" width="21.5703125" style="83" customWidth="1"/>
    <col min="14596" max="14596" width="12.42578125" style="83" customWidth="1"/>
    <col min="14597" max="14597" width="11" style="83" customWidth="1"/>
    <col min="14598" max="14598" width="15.42578125" style="83" customWidth="1"/>
    <col min="14599" max="14599" width="10.7109375" style="83" customWidth="1"/>
    <col min="14600" max="14848" width="9.140625" style="83"/>
    <col min="14849" max="14849" width="3.5703125" style="83" customWidth="1"/>
    <col min="14850" max="14850" width="11.5703125" style="83" customWidth="1"/>
    <col min="14851" max="14851" width="21.5703125" style="83" customWidth="1"/>
    <col min="14852" max="14852" width="12.42578125" style="83" customWidth="1"/>
    <col min="14853" max="14853" width="11" style="83" customWidth="1"/>
    <col min="14854" max="14854" width="15.42578125" style="83" customWidth="1"/>
    <col min="14855" max="14855" width="10.7109375" style="83" customWidth="1"/>
    <col min="14856" max="15104" width="9.140625" style="83"/>
    <col min="15105" max="15105" width="3.5703125" style="83" customWidth="1"/>
    <col min="15106" max="15106" width="11.5703125" style="83" customWidth="1"/>
    <col min="15107" max="15107" width="21.5703125" style="83" customWidth="1"/>
    <col min="15108" max="15108" width="12.42578125" style="83" customWidth="1"/>
    <col min="15109" max="15109" width="11" style="83" customWidth="1"/>
    <col min="15110" max="15110" width="15.42578125" style="83" customWidth="1"/>
    <col min="15111" max="15111" width="10.7109375" style="83" customWidth="1"/>
    <col min="15112" max="15360" width="9.140625" style="83"/>
    <col min="15361" max="15361" width="3.5703125" style="83" customWidth="1"/>
    <col min="15362" max="15362" width="11.5703125" style="83" customWidth="1"/>
    <col min="15363" max="15363" width="21.5703125" style="83" customWidth="1"/>
    <col min="15364" max="15364" width="12.42578125" style="83" customWidth="1"/>
    <col min="15365" max="15365" width="11" style="83" customWidth="1"/>
    <col min="15366" max="15366" width="15.42578125" style="83" customWidth="1"/>
    <col min="15367" max="15367" width="10.7109375" style="83" customWidth="1"/>
    <col min="15368" max="15616" width="9.140625" style="83"/>
    <col min="15617" max="15617" width="3.5703125" style="83" customWidth="1"/>
    <col min="15618" max="15618" width="11.5703125" style="83" customWidth="1"/>
    <col min="15619" max="15619" width="21.5703125" style="83" customWidth="1"/>
    <col min="15620" max="15620" width="12.42578125" style="83" customWidth="1"/>
    <col min="15621" max="15621" width="11" style="83" customWidth="1"/>
    <col min="15622" max="15622" width="15.42578125" style="83" customWidth="1"/>
    <col min="15623" max="15623" width="10.7109375" style="83" customWidth="1"/>
    <col min="15624" max="15872" width="9.140625" style="83"/>
    <col min="15873" max="15873" width="3.5703125" style="83" customWidth="1"/>
    <col min="15874" max="15874" width="11.5703125" style="83" customWidth="1"/>
    <col min="15875" max="15875" width="21.5703125" style="83" customWidth="1"/>
    <col min="15876" max="15876" width="12.42578125" style="83" customWidth="1"/>
    <col min="15877" max="15877" width="11" style="83" customWidth="1"/>
    <col min="15878" max="15878" width="15.42578125" style="83" customWidth="1"/>
    <col min="15879" max="15879" width="10.7109375" style="83" customWidth="1"/>
    <col min="15880" max="16128" width="9.140625" style="83"/>
    <col min="16129" max="16129" width="3.5703125" style="83" customWidth="1"/>
    <col min="16130" max="16130" width="11.5703125" style="83" customWidth="1"/>
    <col min="16131" max="16131" width="21.5703125" style="83" customWidth="1"/>
    <col min="16132" max="16132" width="12.42578125" style="83" customWidth="1"/>
    <col min="16133" max="16133" width="11" style="83" customWidth="1"/>
    <col min="16134" max="16134" width="15.42578125" style="83" customWidth="1"/>
    <col min="16135" max="16135" width="10.7109375" style="83" customWidth="1"/>
    <col min="16136" max="16384" width="9.140625" style="83"/>
  </cols>
  <sheetData>
    <row r="1" spans="1:13" s="81" customFormat="1">
      <c r="C1" s="82"/>
      <c r="D1" s="185" t="s">
        <v>48</v>
      </c>
      <c r="E1" s="185"/>
      <c r="F1" s="185"/>
      <c r="G1" s="82"/>
      <c r="H1" s="82"/>
      <c r="I1" s="82"/>
      <c r="J1" s="82"/>
      <c r="K1" s="83"/>
    </row>
    <row r="2" spans="1:13" s="81" customFormat="1" ht="11.25" customHeight="1">
      <c r="C2" s="82"/>
      <c r="D2" s="82"/>
      <c r="E2" s="82"/>
      <c r="G2" s="82"/>
      <c r="H2" s="82"/>
      <c r="I2" s="82"/>
      <c r="J2" s="82"/>
      <c r="K2" s="83"/>
      <c r="L2" s="84"/>
      <c r="M2" s="84"/>
    </row>
    <row r="3" spans="1:13" s="90" customFormat="1">
      <c r="A3" s="85"/>
      <c r="B3" s="86"/>
      <c r="C3" s="87"/>
      <c r="D3" s="110" t="s">
        <v>197</v>
      </c>
      <c r="E3" s="87"/>
      <c r="F3" s="87"/>
      <c r="G3" s="87"/>
      <c r="H3" s="86"/>
      <c r="I3" s="86"/>
      <c r="J3" s="86"/>
      <c r="K3" s="86"/>
      <c r="L3" s="89"/>
    </row>
    <row r="4" spans="1:13" s="90" customFormat="1" ht="15" customHeight="1">
      <c r="D4" s="91" t="s">
        <v>49</v>
      </c>
      <c r="E4" s="92"/>
      <c r="F4" s="92"/>
      <c r="G4" s="92"/>
      <c r="H4" s="93"/>
      <c r="I4" s="93"/>
      <c r="J4" s="93"/>
      <c r="K4" s="93"/>
    </row>
    <row r="5" spans="1:13" s="81" customFormat="1" ht="12.75" customHeight="1">
      <c r="E5" s="186"/>
      <c r="F5" s="186"/>
      <c r="G5" s="186"/>
      <c r="H5" s="94"/>
      <c r="I5" s="94"/>
      <c r="J5" s="94"/>
      <c r="K5" s="94"/>
      <c r="L5" s="95"/>
    </row>
    <row r="6" spans="1:13" s="90" customFormat="1" ht="12.75" customHeight="1">
      <c r="B6" s="96" t="s">
        <v>50</v>
      </c>
      <c r="C6" s="97" t="s">
        <v>51</v>
      </c>
      <c r="E6" s="96" t="s">
        <v>52</v>
      </c>
      <c r="F6" s="87" t="s">
        <v>198</v>
      </c>
      <c r="G6" s="86"/>
      <c r="J6" s="98"/>
      <c r="K6" s="187"/>
      <c r="L6" s="187"/>
    </row>
    <row r="7" spans="1:13" s="90" customFormat="1" ht="12.75" customHeight="1">
      <c r="A7" s="99"/>
      <c r="B7" s="97"/>
      <c r="C7" s="88"/>
      <c r="D7" s="88"/>
      <c r="E7" s="100"/>
      <c r="F7" s="100"/>
      <c r="G7" s="88"/>
      <c r="H7" s="85"/>
      <c r="I7" s="85"/>
      <c r="J7" s="96"/>
      <c r="K7" s="85"/>
      <c r="L7" s="85"/>
    </row>
    <row r="8" spans="1:13" s="102" customFormat="1" ht="45" customHeight="1">
      <c r="A8" s="101" t="s">
        <v>53</v>
      </c>
      <c r="B8" s="188" t="s">
        <v>54</v>
      </c>
      <c r="C8" s="189"/>
      <c r="D8" s="101" t="s">
        <v>50</v>
      </c>
      <c r="E8" s="101" t="s">
        <v>55</v>
      </c>
      <c r="F8" s="101" t="s">
        <v>56</v>
      </c>
      <c r="G8" s="101" t="s">
        <v>57</v>
      </c>
    </row>
    <row r="9" spans="1:13" ht="15" customHeight="1">
      <c r="A9" s="103">
        <v>1</v>
      </c>
      <c r="B9" s="183" t="s">
        <v>59</v>
      </c>
      <c r="C9" s="184"/>
      <c r="D9" s="104" t="s">
        <v>51</v>
      </c>
      <c r="E9" s="104" t="s">
        <v>45</v>
      </c>
      <c r="F9" s="104" t="s">
        <v>3</v>
      </c>
      <c r="G9" s="103"/>
    </row>
    <row r="10" spans="1:13" ht="15" customHeight="1">
      <c r="A10" s="105">
        <v>2</v>
      </c>
      <c r="B10" s="183" t="s">
        <v>61</v>
      </c>
      <c r="C10" s="184"/>
      <c r="D10" s="106" t="s">
        <v>51</v>
      </c>
      <c r="E10" s="106" t="s">
        <v>46</v>
      </c>
      <c r="F10" s="104" t="s">
        <v>58</v>
      </c>
      <c r="G10" s="103"/>
    </row>
    <row r="11" spans="1:13" ht="15" customHeight="1">
      <c r="A11" s="105">
        <v>3</v>
      </c>
      <c r="B11" s="183" t="s">
        <v>227</v>
      </c>
      <c r="C11" s="184"/>
      <c r="D11" s="106" t="s">
        <v>51</v>
      </c>
      <c r="E11" s="104"/>
      <c r="F11" s="104" t="s">
        <v>60</v>
      </c>
      <c r="G11" s="103" t="s">
        <v>225</v>
      </c>
    </row>
    <row r="12" spans="1:13" ht="15" customHeight="1">
      <c r="A12" s="105">
        <v>4</v>
      </c>
      <c r="B12" s="194" t="s">
        <v>228</v>
      </c>
      <c r="C12" s="195"/>
      <c r="D12" s="106" t="s">
        <v>51</v>
      </c>
      <c r="E12" s="104"/>
      <c r="F12" s="104" t="s">
        <v>60</v>
      </c>
      <c r="G12" s="103" t="s">
        <v>225</v>
      </c>
    </row>
    <row r="13" spans="1:13" ht="15" customHeight="1">
      <c r="A13" s="105">
        <v>5</v>
      </c>
      <c r="B13" s="194" t="s">
        <v>229</v>
      </c>
      <c r="C13" s="195"/>
      <c r="D13" s="106" t="s">
        <v>51</v>
      </c>
      <c r="E13" s="104"/>
      <c r="F13" s="104" t="s">
        <v>60</v>
      </c>
      <c r="G13" s="103" t="s">
        <v>225</v>
      </c>
    </row>
    <row r="14" spans="1:13" ht="15" customHeight="1">
      <c r="A14" s="105">
        <v>6</v>
      </c>
      <c r="B14" s="183" t="s">
        <v>230</v>
      </c>
      <c r="C14" s="184"/>
      <c r="D14" s="106" t="s">
        <v>51</v>
      </c>
      <c r="E14" s="104"/>
      <c r="F14" s="104" t="s">
        <v>60</v>
      </c>
      <c r="G14" s="103" t="s">
        <v>225</v>
      </c>
    </row>
    <row r="15" spans="1:13" ht="15" customHeight="1">
      <c r="A15" s="105">
        <v>7</v>
      </c>
      <c r="B15" s="194" t="s">
        <v>231</v>
      </c>
      <c r="C15" s="195"/>
      <c r="D15" s="106" t="s">
        <v>51</v>
      </c>
      <c r="E15" s="104"/>
      <c r="F15" s="104" t="s">
        <v>60</v>
      </c>
      <c r="G15" s="103" t="s">
        <v>225</v>
      </c>
    </row>
    <row r="16" spans="1:13" ht="15" customHeight="1">
      <c r="A16" s="103">
        <v>8</v>
      </c>
      <c r="B16" s="196" t="s">
        <v>232</v>
      </c>
      <c r="C16" s="196"/>
      <c r="D16" s="106" t="s">
        <v>51</v>
      </c>
      <c r="E16" s="104"/>
      <c r="F16" s="104" t="s">
        <v>60</v>
      </c>
      <c r="G16" s="103" t="s">
        <v>225</v>
      </c>
    </row>
    <row r="17" spans="1:7" ht="15" customHeight="1">
      <c r="A17" s="103">
        <v>9</v>
      </c>
      <c r="B17" s="197" t="s">
        <v>233</v>
      </c>
      <c r="C17" s="197"/>
      <c r="D17" s="106" t="s">
        <v>51</v>
      </c>
      <c r="F17" s="104" t="s">
        <v>60</v>
      </c>
      <c r="G17" s="103" t="s">
        <v>225</v>
      </c>
    </row>
    <row r="18" spans="1:7" ht="15" customHeight="1">
      <c r="A18" s="105">
        <v>10</v>
      </c>
      <c r="B18" s="194" t="s">
        <v>234</v>
      </c>
      <c r="C18" s="195"/>
      <c r="D18" s="106" t="s">
        <v>51</v>
      </c>
      <c r="E18" s="103"/>
      <c r="F18" s="104" t="s">
        <v>60</v>
      </c>
      <c r="G18" s="103" t="s">
        <v>225</v>
      </c>
    </row>
    <row r="19" spans="1:7" ht="15" customHeight="1">
      <c r="A19" s="105">
        <v>11</v>
      </c>
      <c r="B19" s="183" t="s">
        <v>235</v>
      </c>
      <c r="C19" s="184"/>
      <c r="D19" s="106" t="s">
        <v>51</v>
      </c>
      <c r="E19" s="103"/>
      <c r="F19" s="104" t="s">
        <v>60</v>
      </c>
      <c r="G19" s="103" t="s">
        <v>225</v>
      </c>
    </row>
    <row r="20" spans="1:7" ht="15" customHeight="1">
      <c r="A20" s="105">
        <v>12</v>
      </c>
      <c r="B20" s="183" t="s">
        <v>236</v>
      </c>
      <c r="C20" s="184"/>
      <c r="D20" s="106" t="s">
        <v>51</v>
      </c>
      <c r="E20" s="103"/>
      <c r="F20" s="104" t="s">
        <v>60</v>
      </c>
      <c r="G20" s="103" t="s">
        <v>225</v>
      </c>
    </row>
    <row r="21" spans="1:7" ht="15" customHeight="1">
      <c r="A21" s="105">
        <v>13</v>
      </c>
      <c r="B21" s="194"/>
      <c r="C21" s="195"/>
      <c r="D21" s="107"/>
      <c r="E21" s="103"/>
      <c r="F21" s="103"/>
      <c r="G21" s="103"/>
    </row>
    <row r="22" spans="1:7" ht="15" customHeight="1">
      <c r="A22" s="105">
        <v>14</v>
      </c>
      <c r="B22" s="194"/>
      <c r="C22" s="195"/>
      <c r="D22" s="107"/>
      <c r="E22" s="103"/>
      <c r="F22" s="103"/>
      <c r="G22" s="103"/>
    </row>
    <row r="23" spans="1:7" ht="15" customHeight="1">
      <c r="A23" s="105">
        <v>15</v>
      </c>
      <c r="B23" s="190"/>
      <c r="C23" s="191"/>
      <c r="D23" s="107"/>
      <c r="E23" s="103"/>
      <c r="F23" s="103"/>
      <c r="G23" s="103"/>
    </row>
    <row r="24" spans="1:7" ht="15" customHeight="1">
      <c r="A24" s="108"/>
      <c r="B24" s="109"/>
      <c r="C24" s="109"/>
      <c r="D24" s="108"/>
      <c r="E24" s="108"/>
      <c r="F24" s="108"/>
      <c r="G24" s="108"/>
    </row>
    <row r="25" spans="1:7" ht="15" customHeight="1">
      <c r="A25" s="108"/>
      <c r="B25" s="109"/>
      <c r="C25" s="109"/>
      <c r="D25" s="108"/>
      <c r="E25" s="108"/>
      <c r="F25" s="108"/>
      <c r="G25" s="108"/>
    </row>
    <row r="26" spans="1:7" ht="13.5" customHeight="1">
      <c r="A26" s="99" t="s">
        <v>3</v>
      </c>
      <c r="B26" s="99"/>
      <c r="C26" s="99"/>
      <c r="D26" s="192"/>
      <c r="E26" s="192"/>
      <c r="F26" s="193" t="s">
        <v>17</v>
      </c>
      <c r="G26" s="193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B23:C23"/>
    <mergeCell ref="D26:E26"/>
    <mergeCell ref="F26:G26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14:C14"/>
    <mergeCell ref="B15:C15"/>
    <mergeCell ref="B9:C9"/>
    <mergeCell ref="B10:C10"/>
    <mergeCell ref="D1:F1"/>
    <mergeCell ref="E5:G5"/>
    <mergeCell ref="K6:L6"/>
    <mergeCell ref="B8:C8"/>
  </mergeCells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266"/>
  <sheetViews>
    <sheetView view="pageBreakPreview" zoomScale="98" zoomScaleNormal="100" zoomScaleSheetLayoutView="98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>
      <c r="A1" s="52" t="s">
        <v>39</v>
      </c>
      <c r="B1" s="233" t="s">
        <v>43</v>
      </c>
      <c r="C1" s="233"/>
      <c r="D1" s="233"/>
      <c r="E1" s="233"/>
      <c r="F1" s="233"/>
      <c r="G1" s="233"/>
      <c r="H1" s="233"/>
      <c r="I1" s="233"/>
      <c r="J1" s="233"/>
      <c r="K1" s="3"/>
      <c r="L1" s="2"/>
      <c r="M1" s="52" t="s">
        <v>39</v>
      </c>
      <c r="N1" s="233" t="s">
        <v>43</v>
      </c>
      <c r="O1" s="233"/>
      <c r="P1" s="233"/>
      <c r="Q1" s="233"/>
      <c r="R1" s="233"/>
      <c r="S1" s="233"/>
      <c r="T1" s="233"/>
      <c r="U1" s="233"/>
      <c r="V1" s="233"/>
      <c r="W1" s="3"/>
      <c r="X1" s="52" t="s">
        <v>39</v>
      </c>
      <c r="Y1" s="233" t="s">
        <v>43</v>
      </c>
      <c r="Z1" s="233"/>
      <c r="AA1" s="233"/>
      <c r="AB1" s="233"/>
      <c r="AC1" s="233"/>
      <c r="AD1" s="233"/>
      <c r="AE1" s="233"/>
      <c r="AF1" s="233"/>
      <c r="AG1" s="233"/>
      <c r="AH1" s="3"/>
      <c r="AI1" s="2"/>
      <c r="AJ1" s="52" t="s">
        <v>39</v>
      </c>
      <c r="AK1" s="233" t="s">
        <v>43</v>
      </c>
      <c r="AL1" s="233"/>
      <c r="AM1" s="233"/>
      <c r="AN1" s="233"/>
      <c r="AO1" s="233"/>
      <c r="AP1" s="233"/>
      <c r="AQ1" s="233"/>
      <c r="AR1" s="233"/>
      <c r="AS1" s="233"/>
      <c r="AT1" s="3"/>
    </row>
    <row r="2" spans="1:46" ht="12.7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234"/>
      <c r="K2" s="6"/>
      <c r="L2" s="28"/>
      <c r="M2" s="5"/>
      <c r="N2" s="234" t="s">
        <v>16</v>
      </c>
      <c r="O2" s="234"/>
      <c r="P2" s="234"/>
      <c r="Q2" s="234"/>
      <c r="R2" s="234"/>
      <c r="S2" s="234"/>
      <c r="T2" s="234"/>
      <c r="U2" s="234"/>
      <c r="V2" s="234"/>
      <c r="W2" s="6"/>
      <c r="X2" s="5"/>
      <c r="Y2" s="234" t="s">
        <v>16</v>
      </c>
      <c r="Z2" s="234"/>
      <c r="AA2" s="234"/>
      <c r="AB2" s="234"/>
      <c r="AC2" s="234"/>
      <c r="AD2" s="234"/>
      <c r="AE2" s="234"/>
      <c r="AF2" s="234"/>
      <c r="AG2" s="234"/>
      <c r="AH2" s="6"/>
      <c r="AI2" s="28"/>
      <c r="AJ2" s="5"/>
      <c r="AK2" s="234" t="s">
        <v>16</v>
      </c>
      <c r="AL2" s="234"/>
      <c r="AM2" s="234"/>
      <c r="AN2" s="234"/>
      <c r="AO2" s="234"/>
      <c r="AP2" s="234"/>
      <c r="AQ2" s="234"/>
      <c r="AR2" s="234"/>
      <c r="AS2" s="234"/>
      <c r="AT2" s="6"/>
    </row>
    <row r="3" spans="1:46" ht="12.75" customHeight="1">
      <c r="A3" s="5"/>
      <c r="B3" s="234"/>
      <c r="C3" s="234"/>
      <c r="D3" s="234"/>
      <c r="E3" s="234"/>
      <c r="F3" s="234"/>
      <c r="G3" s="234"/>
      <c r="H3" s="234"/>
      <c r="I3" s="234"/>
      <c r="J3" s="234"/>
      <c r="K3" s="6"/>
      <c r="L3" s="28"/>
      <c r="M3" s="5"/>
      <c r="N3" s="234"/>
      <c r="O3" s="234"/>
      <c r="P3" s="234"/>
      <c r="Q3" s="234"/>
      <c r="R3" s="234"/>
      <c r="S3" s="234"/>
      <c r="T3" s="234"/>
      <c r="U3" s="234"/>
      <c r="V3" s="234"/>
      <c r="W3" s="6"/>
      <c r="X3" s="5"/>
      <c r="Y3" s="234"/>
      <c r="Z3" s="234"/>
      <c r="AA3" s="234"/>
      <c r="AB3" s="234"/>
      <c r="AC3" s="234"/>
      <c r="AD3" s="234"/>
      <c r="AE3" s="234"/>
      <c r="AF3" s="234"/>
      <c r="AG3" s="234"/>
      <c r="AH3" s="6"/>
      <c r="AI3" s="28"/>
      <c r="AJ3" s="5"/>
      <c r="AK3" s="234"/>
      <c r="AL3" s="234"/>
      <c r="AM3" s="234"/>
      <c r="AN3" s="234"/>
      <c r="AO3" s="234"/>
      <c r="AP3" s="234"/>
      <c r="AQ3" s="234"/>
      <c r="AR3" s="234"/>
      <c r="AS3" s="234"/>
      <c r="AT3" s="6"/>
    </row>
    <row r="4" spans="1:46" ht="12.75" customHeight="1">
      <c r="A4" s="5"/>
      <c r="B4" s="235" t="s">
        <v>152</v>
      </c>
      <c r="C4" s="235"/>
      <c r="D4" s="235"/>
      <c r="E4" s="235"/>
      <c r="F4" s="235"/>
      <c r="G4" s="235"/>
      <c r="H4" s="235"/>
      <c r="I4" s="235"/>
      <c r="J4" s="235"/>
      <c r="K4" s="6"/>
      <c r="L4" s="28"/>
      <c r="M4" s="5"/>
      <c r="N4" s="235" t="s">
        <v>152</v>
      </c>
      <c r="O4" s="235"/>
      <c r="P4" s="235"/>
      <c r="Q4" s="235"/>
      <c r="R4" s="235"/>
      <c r="S4" s="235"/>
      <c r="T4" s="235"/>
      <c r="U4" s="235"/>
      <c r="V4" s="235"/>
      <c r="W4" s="6"/>
      <c r="X4" s="5"/>
      <c r="Y4" s="235" t="s">
        <v>152</v>
      </c>
      <c r="Z4" s="235"/>
      <c r="AA4" s="235"/>
      <c r="AB4" s="235"/>
      <c r="AC4" s="235"/>
      <c r="AD4" s="235"/>
      <c r="AE4" s="235"/>
      <c r="AF4" s="235"/>
      <c r="AG4" s="235"/>
      <c r="AH4" s="6"/>
      <c r="AI4" s="28"/>
      <c r="AJ4" s="5"/>
      <c r="AK4" s="235" t="s">
        <v>152</v>
      </c>
      <c r="AL4" s="235"/>
      <c r="AM4" s="235"/>
      <c r="AN4" s="235"/>
      <c r="AO4" s="235"/>
      <c r="AP4" s="235"/>
      <c r="AQ4" s="235"/>
      <c r="AR4" s="235"/>
      <c r="AS4" s="235"/>
      <c r="AT4" s="6"/>
    </row>
    <row r="5" spans="1:46" ht="12.75" customHeight="1">
      <c r="A5" s="5"/>
      <c r="B5" s="235"/>
      <c r="C5" s="235"/>
      <c r="D5" s="235"/>
      <c r="E5" s="235"/>
      <c r="F5" s="235"/>
      <c r="G5" s="235"/>
      <c r="H5" s="235"/>
      <c r="I5" s="235"/>
      <c r="J5" s="235"/>
      <c r="K5" s="6"/>
      <c r="L5" s="28"/>
      <c r="M5" s="5"/>
      <c r="N5" s="235"/>
      <c r="O5" s="235"/>
      <c r="P5" s="235"/>
      <c r="Q5" s="235"/>
      <c r="R5" s="235"/>
      <c r="S5" s="235"/>
      <c r="T5" s="235"/>
      <c r="U5" s="235"/>
      <c r="V5" s="235"/>
      <c r="W5" s="6"/>
      <c r="X5" s="5"/>
      <c r="Y5" s="235"/>
      <c r="Z5" s="235"/>
      <c r="AA5" s="235"/>
      <c r="AB5" s="235"/>
      <c r="AC5" s="235"/>
      <c r="AD5" s="235"/>
      <c r="AE5" s="235"/>
      <c r="AF5" s="235"/>
      <c r="AG5" s="235"/>
      <c r="AH5" s="6"/>
      <c r="AI5" s="28"/>
      <c r="AJ5" s="5"/>
      <c r="AK5" s="235"/>
      <c r="AL5" s="235"/>
      <c r="AM5" s="235"/>
      <c r="AN5" s="235"/>
      <c r="AO5" s="235"/>
      <c r="AP5" s="235"/>
      <c r="AQ5" s="235"/>
      <c r="AR5" s="235"/>
      <c r="AS5" s="235"/>
      <c r="AT5" s="6"/>
    </row>
    <row r="6" spans="1:46" ht="12.75" customHeight="1">
      <c r="A6" s="5"/>
      <c r="B6" s="235"/>
      <c r="C6" s="235"/>
      <c r="D6" s="235"/>
      <c r="E6" s="235"/>
      <c r="F6" s="235"/>
      <c r="G6" s="235"/>
      <c r="H6" s="235"/>
      <c r="I6" s="235"/>
      <c r="J6" s="235"/>
      <c r="K6" s="6"/>
      <c r="L6" s="28"/>
      <c r="M6" s="5"/>
      <c r="N6" s="235"/>
      <c r="O6" s="235"/>
      <c r="P6" s="235"/>
      <c r="Q6" s="235"/>
      <c r="R6" s="235"/>
      <c r="S6" s="235"/>
      <c r="T6" s="235"/>
      <c r="U6" s="235"/>
      <c r="V6" s="235"/>
      <c r="W6" s="6"/>
      <c r="X6" s="5"/>
      <c r="Y6" s="235"/>
      <c r="Z6" s="235"/>
      <c r="AA6" s="235"/>
      <c r="AB6" s="235"/>
      <c r="AC6" s="235"/>
      <c r="AD6" s="235"/>
      <c r="AE6" s="235"/>
      <c r="AF6" s="235"/>
      <c r="AG6" s="235"/>
      <c r="AH6" s="6"/>
      <c r="AI6" s="28"/>
      <c r="AJ6" s="5"/>
      <c r="AK6" s="235"/>
      <c r="AL6" s="235"/>
      <c r="AM6" s="235"/>
      <c r="AN6" s="235"/>
      <c r="AO6" s="235"/>
      <c r="AP6" s="235"/>
      <c r="AQ6" s="235"/>
      <c r="AR6" s="235"/>
      <c r="AS6" s="235"/>
      <c r="AT6" s="6"/>
    </row>
    <row r="7" spans="1:46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133"/>
      <c r="O7" s="133"/>
      <c r="P7" s="133"/>
      <c r="Q7" s="133"/>
      <c r="R7" s="133"/>
      <c r="S7" s="133"/>
      <c r="T7" s="133"/>
      <c r="U7" s="133"/>
      <c r="V7" s="133"/>
      <c r="W7" s="6"/>
      <c r="X7" s="5"/>
      <c r="Y7" s="133"/>
      <c r="Z7" s="133"/>
      <c r="AA7" s="133"/>
      <c r="AB7" s="133"/>
      <c r="AC7" s="133"/>
      <c r="AD7" s="133"/>
      <c r="AE7" s="133"/>
      <c r="AF7" s="133"/>
      <c r="AG7" s="133"/>
      <c r="AH7" s="6"/>
      <c r="AI7" s="28"/>
      <c r="AJ7" s="5"/>
      <c r="AK7" s="133"/>
      <c r="AL7" s="133"/>
      <c r="AM7" s="133"/>
      <c r="AN7" s="133"/>
      <c r="AO7" s="133"/>
      <c r="AP7" s="133"/>
      <c r="AQ7" s="133"/>
      <c r="AR7" s="133"/>
      <c r="AS7" s="133"/>
      <c r="AT7" s="6"/>
    </row>
    <row r="8" spans="1:46" ht="12.75" customHeight="1">
      <c r="A8" s="5"/>
      <c r="B8" s="8"/>
      <c r="C8" s="236" t="s">
        <v>5</v>
      </c>
      <c r="D8" s="236"/>
      <c r="E8" s="236"/>
      <c r="F8" s="236"/>
      <c r="G8" s="236"/>
      <c r="H8" s="236"/>
      <c r="I8" s="236"/>
      <c r="J8" s="8"/>
      <c r="K8" s="6"/>
      <c r="L8" s="28"/>
      <c r="M8" s="5"/>
      <c r="N8" s="8"/>
      <c r="O8" s="236" t="s">
        <v>5</v>
      </c>
      <c r="P8" s="236"/>
      <c r="Q8" s="236"/>
      <c r="R8" s="236"/>
      <c r="S8" s="236"/>
      <c r="T8" s="236"/>
      <c r="U8" s="236"/>
      <c r="V8" s="8"/>
      <c r="W8" s="6"/>
      <c r="X8" s="5"/>
      <c r="Y8" s="8"/>
      <c r="Z8" s="236" t="s">
        <v>5</v>
      </c>
      <c r="AA8" s="236"/>
      <c r="AB8" s="236"/>
      <c r="AC8" s="236"/>
      <c r="AD8" s="236"/>
      <c r="AE8" s="236"/>
      <c r="AF8" s="236"/>
      <c r="AG8" s="8"/>
      <c r="AH8" s="6"/>
      <c r="AI8" s="28"/>
      <c r="AJ8" s="5"/>
      <c r="AK8" s="8"/>
      <c r="AL8" s="236" t="s">
        <v>5</v>
      </c>
      <c r="AM8" s="236"/>
      <c r="AN8" s="236"/>
      <c r="AO8" s="236"/>
      <c r="AP8" s="236"/>
      <c r="AQ8" s="236"/>
      <c r="AR8" s="236"/>
      <c r="AS8" s="8"/>
      <c r="AT8" s="6"/>
    </row>
    <row r="9" spans="1:46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25" customHeight="1">
      <c r="A10" s="219" t="s">
        <v>6</v>
      </c>
      <c r="B10" s="220"/>
      <c r="C10" s="30">
        <v>1</v>
      </c>
      <c r="D10" s="221" t="s">
        <v>7</v>
      </c>
      <c r="E10" s="212"/>
      <c r="F10" s="220"/>
      <c r="G10" s="31" t="s">
        <v>262</v>
      </c>
      <c r="H10" s="10" t="s">
        <v>8</v>
      </c>
      <c r="I10" s="30">
        <v>1</v>
      </c>
      <c r="J10" s="11"/>
      <c r="K10" s="6"/>
      <c r="L10" s="28"/>
      <c r="M10" s="219" t="s">
        <v>6</v>
      </c>
      <c r="N10" s="220"/>
      <c r="O10" s="30">
        <v>2</v>
      </c>
      <c r="P10" s="221" t="s">
        <v>7</v>
      </c>
      <c r="Q10" s="212"/>
      <c r="R10" s="220"/>
      <c r="S10" s="31" t="s">
        <v>262</v>
      </c>
      <c r="T10" s="10" t="s">
        <v>8</v>
      </c>
      <c r="U10" s="30">
        <v>2</v>
      </c>
      <c r="V10" s="11"/>
      <c r="W10" s="6"/>
      <c r="X10" s="219" t="s">
        <v>6</v>
      </c>
      <c r="Y10" s="220"/>
      <c r="Z10" s="30">
        <v>3</v>
      </c>
      <c r="AA10" s="221" t="s">
        <v>7</v>
      </c>
      <c r="AB10" s="212"/>
      <c r="AC10" s="220"/>
      <c r="AD10" s="31" t="s">
        <v>262</v>
      </c>
      <c r="AE10" s="10" t="s">
        <v>8</v>
      </c>
      <c r="AF10" s="30">
        <v>3</v>
      </c>
      <c r="AG10" s="11"/>
      <c r="AH10" s="6"/>
      <c r="AI10" s="28"/>
      <c r="AJ10" s="219" t="s">
        <v>6</v>
      </c>
      <c r="AK10" s="220"/>
      <c r="AL10" s="30">
        <v>1</v>
      </c>
      <c r="AM10" s="221" t="s">
        <v>7</v>
      </c>
      <c r="AN10" s="212"/>
      <c r="AO10" s="220"/>
      <c r="AP10" s="31" t="s">
        <v>262</v>
      </c>
      <c r="AQ10" s="10" t="s">
        <v>8</v>
      </c>
      <c r="AR10" s="30">
        <v>4</v>
      </c>
      <c r="AS10" s="11"/>
      <c r="AT10" s="6"/>
    </row>
    <row r="11" spans="1:46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25" customHeight="1">
      <c r="A12" s="12" t="s">
        <v>9</v>
      </c>
      <c r="B12" s="13"/>
      <c r="C12" s="31" t="s">
        <v>237</v>
      </c>
      <c r="D12" s="222" t="s">
        <v>10</v>
      </c>
      <c r="E12" s="223"/>
      <c r="F12" s="224"/>
      <c r="G12" s="31" t="s">
        <v>238</v>
      </c>
      <c r="H12" s="10"/>
      <c r="I12" s="13"/>
      <c r="J12" s="24"/>
      <c r="K12" s="6"/>
      <c r="L12" s="28"/>
      <c r="M12" s="12" t="s">
        <v>9</v>
      </c>
      <c r="N12" s="13"/>
      <c r="O12" s="31" t="s">
        <v>237</v>
      </c>
      <c r="P12" s="222" t="s">
        <v>10</v>
      </c>
      <c r="Q12" s="223"/>
      <c r="R12" s="224"/>
      <c r="S12" s="31" t="s">
        <v>238</v>
      </c>
      <c r="T12" s="10"/>
      <c r="U12" s="13"/>
      <c r="V12" s="24"/>
      <c r="W12" s="6"/>
      <c r="X12" s="12" t="s">
        <v>9</v>
      </c>
      <c r="Y12" s="13"/>
      <c r="Z12" s="31" t="s">
        <v>237</v>
      </c>
      <c r="AA12" s="222" t="s">
        <v>10</v>
      </c>
      <c r="AB12" s="223"/>
      <c r="AC12" s="224"/>
      <c r="AD12" s="31" t="s">
        <v>238</v>
      </c>
      <c r="AE12" s="10"/>
      <c r="AF12" s="13"/>
      <c r="AG12" s="24"/>
      <c r="AH12" s="6"/>
      <c r="AI12" s="28"/>
      <c r="AJ12" s="12" t="s">
        <v>9</v>
      </c>
      <c r="AK12" s="13"/>
      <c r="AL12" s="31" t="s">
        <v>237</v>
      </c>
      <c r="AM12" s="222" t="s">
        <v>10</v>
      </c>
      <c r="AN12" s="223"/>
      <c r="AO12" s="224"/>
      <c r="AP12" s="31" t="s">
        <v>238</v>
      </c>
      <c r="AQ12" s="10"/>
      <c r="AR12" s="13"/>
      <c r="AS12" s="24"/>
      <c r="AT12" s="6"/>
    </row>
    <row r="13" spans="1:46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30"/>
      <c r="R13" s="130"/>
      <c r="S13" s="11"/>
      <c r="T13" s="130"/>
      <c r="U13" s="130"/>
      <c r="V13" s="17"/>
      <c r="W13" s="6"/>
      <c r="X13" s="5"/>
      <c r="Y13" s="13"/>
      <c r="Z13" s="14"/>
      <c r="AA13" s="15"/>
      <c r="AB13" s="130"/>
      <c r="AC13" s="130"/>
      <c r="AD13" s="11"/>
      <c r="AE13" s="130"/>
      <c r="AF13" s="130"/>
      <c r="AG13" s="17"/>
      <c r="AH13" s="6"/>
      <c r="AI13" s="28"/>
      <c r="AJ13" s="5"/>
      <c r="AK13" s="13"/>
      <c r="AL13" s="14"/>
      <c r="AM13" s="15"/>
      <c r="AN13" s="130"/>
      <c r="AO13" s="130"/>
      <c r="AP13" s="11"/>
      <c r="AQ13" s="130"/>
      <c r="AR13" s="130"/>
      <c r="AS13" s="17"/>
      <c r="AT13" s="6"/>
    </row>
    <row r="14" spans="1:46" ht="12.75" customHeight="1">
      <c r="A14" s="5"/>
      <c r="B14" s="225" t="s">
        <v>0</v>
      </c>
      <c r="C14" s="227" t="s">
        <v>69</v>
      </c>
      <c r="D14" s="228"/>
      <c r="E14" s="227" t="s">
        <v>201</v>
      </c>
      <c r="F14" s="228"/>
      <c r="G14" s="231" t="s">
        <v>11</v>
      </c>
      <c r="H14" s="231" t="s">
        <v>12</v>
      </c>
      <c r="I14" s="214" t="s">
        <v>4</v>
      </c>
      <c r="J14" s="215"/>
      <c r="K14" s="6"/>
      <c r="L14" s="28"/>
      <c r="M14" s="5"/>
      <c r="N14" s="225" t="s">
        <v>0</v>
      </c>
      <c r="O14" s="227" t="s">
        <v>70</v>
      </c>
      <c r="P14" s="228"/>
      <c r="Q14" s="227" t="s">
        <v>200</v>
      </c>
      <c r="R14" s="228"/>
      <c r="S14" s="231" t="s">
        <v>11</v>
      </c>
      <c r="T14" s="231" t="s">
        <v>12</v>
      </c>
      <c r="U14" s="214" t="s">
        <v>4</v>
      </c>
      <c r="V14" s="215"/>
      <c r="W14" s="6"/>
      <c r="X14" s="5"/>
      <c r="Y14" s="225" t="s">
        <v>0</v>
      </c>
      <c r="Z14" s="227" t="s">
        <v>71</v>
      </c>
      <c r="AA14" s="228"/>
      <c r="AB14" s="227" t="s">
        <v>205</v>
      </c>
      <c r="AC14" s="228"/>
      <c r="AD14" s="231" t="s">
        <v>11</v>
      </c>
      <c r="AE14" s="231" t="s">
        <v>12</v>
      </c>
      <c r="AF14" s="214" t="s">
        <v>4</v>
      </c>
      <c r="AG14" s="215"/>
      <c r="AH14" s="6"/>
      <c r="AI14" s="28"/>
      <c r="AJ14" s="5"/>
      <c r="AK14" s="225" t="s">
        <v>0</v>
      </c>
      <c r="AL14" s="227" t="s">
        <v>44</v>
      </c>
      <c r="AM14" s="228"/>
      <c r="AN14" s="227" t="s">
        <v>204</v>
      </c>
      <c r="AO14" s="228"/>
      <c r="AP14" s="231" t="s">
        <v>11</v>
      </c>
      <c r="AQ14" s="231" t="s">
        <v>12</v>
      </c>
      <c r="AR14" s="214" t="s">
        <v>4</v>
      </c>
      <c r="AS14" s="215"/>
      <c r="AT14" s="6"/>
    </row>
    <row r="15" spans="1:46">
      <c r="A15" s="5"/>
      <c r="B15" s="226"/>
      <c r="C15" s="229"/>
      <c r="D15" s="230"/>
      <c r="E15" s="229"/>
      <c r="F15" s="230"/>
      <c r="G15" s="232"/>
      <c r="H15" s="232"/>
      <c r="I15" s="216"/>
      <c r="J15" s="217"/>
      <c r="K15" s="6"/>
      <c r="L15" s="28"/>
      <c r="M15" s="5"/>
      <c r="N15" s="226"/>
      <c r="O15" s="229"/>
      <c r="P15" s="230"/>
      <c r="Q15" s="229"/>
      <c r="R15" s="230"/>
      <c r="S15" s="232"/>
      <c r="T15" s="232"/>
      <c r="U15" s="216"/>
      <c r="V15" s="217"/>
      <c r="W15" s="6"/>
      <c r="X15" s="5"/>
      <c r="Y15" s="226"/>
      <c r="Z15" s="229"/>
      <c r="AA15" s="230"/>
      <c r="AB15" s="229"/>
      <c r="AC15" s="230"/>
      <c r="AD15" s="232"/>
      <c r="AE15" s="232"/>
      <c r="AF15" s="216"/>
      <c r="AG15" s="217"/>
      <c r="AH15" s="6"/>
      <c r="AI15" s="28"/>
      <c r="AJ15" s="5"/>
      <c r="AK15" s="226"/>
      <c r="AL15" s="229"/>
      <c r="AM15" s="230"/>
      <c r="AN15" s="229"/>
      <c r="AO15" s="230"/>
      <c r="AP15" s="232"/>
      <c r="AQ15" s="232"/>
      <c r="AR15" s="216"/>
      <c r="AS15" s="217"/>
      <c r="AT15" s="6"/>
    </row>
    <row r="16" spans="1:46" ht="12.95" customHeight="1">
      <c r="A16" s="5"/>
      <c r="B16" s="213">
        <v>1</v>
      </c>
      <c r="C16" s="213" t="s">
        <v>239</v>
      </c>
      <c r="D16" s="218"/>
      <c r="E16" s="213" t="s">
        <v>246</v>
      </c>
      <c r="F16" s="213"/>
      <c r="G16" s="199" t="s">
        <v>253</v>
      </c>
      <c r="H16" s="161" t="s">
        <v>255</v>
      </c>
      <c r="I16" s="201">
        <v>1</v>
      </c>
      <c r="J16" s="201">
        <v>0</v>
      </c>
      <c r="K16" s="6"/>
      <c r="L16" s="28"/>
      <c r="M16" s="5"/>
      <c r="N16" s="213">
        <v>1</v>
      </c>
      <c r="O16" s="213" t="s">
        <v>263</v>
      </c>
      <c r="P16" s="218"/>
      <c r="Q16" s="213" t="s">
        <v>270</v>
      </c>
      <c r="R16" s="213"/>
      <c r="S16" s="199" t="s">
        <v>253</v>
      </c>
      <c r="T16" s="161" t="s">
        <v>277</v>
      </c>
      <c r="U16" s="201">
        <v>1</v>
      </c>
      <c r="V16" s="201">
        <v>0</v>
      </c>
      <c r="W16" s="6"/>
      <c r="X16" s="5"/>
      <c r="Y16" s="213">
        <v>1</v>
      </c>
      <c r="Z16" s="213" t="s">
        <v>289</v>
      </c>
      <c r="AA16" s="218"/>
      <c r="AB16" s="213" t="s">
        <v>296</v>
      </c>
      <c r="AC16" s="213"/>
      <c r="AD16" s="199" t="s">
        <v>253</v>
      </c>
      <c r="AE16" s="161" t="s">
        <v>285</v>
      </c>
      <c r="AF16" s="201">
        <v>1</v>
      </c>
      <c r="AG16" s="201">
        <v>0</v>
      </c>
      <c r="AH16" s="6"/>
      <c r="AI16" s="28"/>
      <c r="AJ16" s="5"/>
      <c r="AK16" s="213">
        <v>1</v>
      </c>
      <c r="AL16" s="213" t="s">
        <v>303</v>
      </c>
      <c r="AM16" s="218"/>
      <c r="AN16" s="213" t="s">
        <v>310</v>
      </c>
      <c r="AO16" s="213"/>
      <c r="AP16" s="199" t="s">
        <v>316</v>
      </c>
      <c r="AQ16" s="161" t="s">
        <v>256</v>
      </c>
      <c r="AR16" s="201">
        <v>0</v>
      </c>
      <c r="AS16" s="201">
        <v>1</v>
      </c>
      <c r="AT16" s="6"/>
    </row>
    <row r="17" spans="1:46" ht="12.95" customHeight="1">
      <c r="A17" s="5"/>
      <c r="B17" s="213"/>
      <c r="C17" s="218"/>
      <c r="D17" s="218"/>
      <c r="E17" s="213"/>
      <c r="F17" s="213"/>
      <c r="G17" s="199"/>
      <c r="H17" s="161" t="s">
        <v>255</v>
      </c>
      <c r="I17" s="201"/>
      <c r="J17" s="201"/>
      <c r="K17" s="6"/>
      <c r="L17" s="28"/>
      <c r="M17" s="5"/>
      <c r="N17" s="213"/>
      <c r="O17" s="218"/>
      <c r="P17" s="218"/>
      <c r="Q17" s="213"/>
      <c r="R17" s="213"/>
      <c r="S17" s="199"/>
      <c r="T17" s="161" t="s">
        <v>255</v>
      </c>
      <c r="U17" s="201"/>
      <c r="V17" s="201"/>
      <c r="W17" s="6"/>
      <c r="X17" s="5"/>
      <c r="Y17" s="213"/>
      <c r="Z17" s="218"/>
      <c r="AA17" s="218"/>
      <c r="AB17" s="213"/>
      <c r="AC17" s="213"/>
      <c r="AD17" s="199"/>
      <c r="AE17" s="161" t="s">
        <v>286</v>
      </c>
      <c r="AF17" s="201"/>
      <c r="AG17" s="201"/>
      <c r="AH17" s="6"/>
      <c r="AI17" s="28"/>
      <c r="AJ17" s="5"/>
      <c r="AK17" s="213"/>
      <c r="AL17" s="218"/>
      <c r="AM17" s="218"/>
      <c r="AN17" s="213"/>
      <c r="AO17" s="213"/>
      <c r="AP17" s="199"/>
      <c r="AQ17" s="161" t="s">
        <v>317</v>
      </c>
      <c r="AR17" s="201"/>
      <c r="AS17" s="201"/>
      <c r="AT17" s="6"/>
    </row>
    <row r="18" spans="1:46" ht="12.95" customHeight="1">
      <c r="A18" s="5"/>
      <c r="B18" s="213"/>
      <c r="C18" s="218"/>
      <c r="D18" s="218"/>
      <c r="E18" s="213"/>
      <c r="F18" s="213"/>
      <c r="G18" s="199"/>
      <c r="H18" s="27"/>
      <c r="I18" s="201"/>
      <c r="J18" s="201"/>
      <c r="K18" s="6"/>
      <c r="L18" s="28"/>
      <c r="M18" s="5"/>
      <c r="N18" s="213"/>
      <c r="O18" s="218"/>
      <c r="P18" s="218"/>
      <c r="Q18" s="213"/>
      <c r="R18" s="213"/>
      <c r="S18" s="199"/>
      <c r="T18" s="132"/>
      <c r="U18" s="201"/>
      <c r="V18" s="201"/>
      <c r="W18" s="6"/>
      <c r="X18" s="5"/>
      <c r="Y18" s="213"/>
      <c r="Z18" s="218"/>
      <c r="AA18" s="218"/>
      <c r="AB18" s="213"/>
      <c r="AC18" s="213"/>
      <c r="AD18" s="199"/>
      <c r="AE18" s="132"/>
      <c r="AF18" s="201"/>
      <c r="AG18" s="201"/>
      <c r="AH18" s="6"/>
      <c r="AI18" s="28"/>
      <c r="AJ18" s="5"/>
      <c r="AK18" s="213"/>
      <c r="AL18" s="218"/>
      <c r="AM18" s="218"/>
      <c r="AN18" s="213"/>
      <c r="AO18" s="213"/>
      <c r="AP18" s="199"/>
      <c r="AQ18" s="161" t="s">
        <v>318</v>
      </c>
      <c r="AR18" s="201"/>
      <c r="AS18" s="201"/>
      <c r="AT18" s="6"/>
    </row>
    <row r="19" spans="1:46" ht="12.95" customHeight="1">
      <c r="A19" s="5"/>
      <c r="B19" s="213">
        <v>2</v>
      </c>
      <c r="C19" s="213" t="s">
        <v>240</v>
      </c>
      <c r="D19" s="213"/>
      <c r="E19" s="213" t="s">
        <v>247</v>
      </c>
      <c r="F19" s="213"/>
      <c r="G19" s="199" t="s">
        <v>253</v>
      </c>
      <c r="H19" s="161" t="s">
        <v>256</v>
      </c>
      <c r="I19" s="201">
        <v>1</v>
      </c>
      <c r="J19" s="201">
        <v>0</v>
      </c>
      <c r="K19" s="6"/>
      <c r="L19" s="28"/>
      <c r="M19" s="5"/>
      <c r="N19" s="213">
        <v>2</v>
      </c>
      <c r="O19" s="213" t="s">
        <v>264</v>
      </c>
      <c r="P19" s="213"/>
      <c r="Q19" s="213" t="s">
        <v>271</v>
      </c>
      <c r="R19" s="213"/>
      <c r="S19" s="199" t="s">
        <v>254</v>
      </c>
      <c r="T19" s="161" t="s">
        <v>278</v>
      </c>
      <c r="U19" s="201">
        <v>1</v>
      </c>
      <c r="V19" s="201">
        <v>0</v>
      </c>
      <c r="W19" s="6"/>
      <c r="X19" s="5"/>
      <c r="Y19" s="213">
        <v>2</v>
      </c>
      <c r="Z19" s="213" t="s">
        <v>290</v>
      </c>
      <c r="AA19" s="213"/>
      <c r="AB19" s="213" t="s">
        <v>297</v>
      </c>
      <c r="AC19" s="213"/>
      <c r="AD19" s="199" t="s">
        <v>253</v>
      </c>
      <c r="AE19" s="161" t="s">
        <v>279</v>
      </c>
      <c r="AF19" s="201">
        <v>1</v>
      </c>
      <c r="AG19" s="201">
        <v>0</v>
      </c>
      <c r="AH19" s="6"/>
      <c r="AI19" s="28"/>
      <c r="AJ19" s="5"/>
      <c r="AK19" s="213">
        <v>2</v>
      </c>
      <c r="AL19" s="213" t="s">
        <v>304</v>
      </c>
      <c r="AM19" s="213"/>
      <c r="AN19" s="213" t="s">
        <v>311</v>
      </c>
      <c r="AO19" s="213"/>
      <c r="AP19" s="199" t="s">
        <v>288</v>
      </c>
      <c r="AQ19" s="161" t="s">
        <v>319</v>
      </c>
      <c r="AR19" s="201">
        <v>0</v>
      </c>
      <c r="AS19" s="201">
        <v>1</v>
      </c>
      <c r="AT19" s="6"/>
    </row>
    <row r="20" spans="1:46" ht="12.95" customHeight="1">
      <c r="A20" s="5"/>
      <c r="B20" s="213"/>
      <c r="C20" s="213"/>
      <c r="D20" s="213"/>
      <c r="E20" s="213"/>
      <c r="F20" s="213"/>
      <c r="G20" s="199"/>
      <c r="H20" s="161" t="s">
        <v>256</v>
      </c>
      <c r="I20" s="201"/>
      <c r="J20" s="201"/>
      <c r="K20" s="6"/>
      <c r="L20" s="28"/>
      <c r="M20" s="5"/>
      <c r="N20" s="213"/>
      <c r="O20" s="213"/>
      <c r="P20" s="213"/>
      <c r="Q20" s="213"/>
      <c r="R20" s="213"/>
      <c r="S20" s="199"/>
      <c r="T20" s="161" t="s">
        <v>279</v>
      </c>
      <c r="U20" s="201"/>
      <c r="V20" s="201"/>
      <c r="W20" s="6"/>
      <c r="X20" s="5"/>
      <c r="Y20" s="213"/>
      <c r="Z20" s="213"/>
      <c r="AA20" s="213"/>
      <c r="AB20" s="213"/>
      <c r="AC20" s="213"/>
      <c r="AD20" s="199"/>
      <c r="AE20" s="161" t="s">
        <v>260</v>
      </c>
      <c r="AF20" s="201"/>
      <c r="AG20" s="201"/>
      <c r="AH20" s="6"/>
      <c r="AI20" s="28"/>
      <c r="AJ20" s="5"/>
      <c r="AK20" s="213"/>
      <c r="AL20" s="213"/>
      <c r="AM20" s="213"/>
      <c r="AN20" s="213"/>
      <c r="AO20" s="213"/>
      <c r="AP20" s="199"/>
      <c r="AQ20" s="161" t="s">
        <v>283</v>
      </c>
      <c r="AR20" s="201"/>
      <c r="AS20" s="201"/>
      <c r="AT20" s="6"/>
    </row>
    <row r="21" spans="1:46" ht="12.95" customHeight="1">
      <c r="A21" s="5"/>
      <c r="B21" s="213"/>
      <c r="C21" s="213"/>
      <c r="D21" s="213"/>
      <c r="E21" s="213"/>
      <c r="F21" s="213"/>
      <c r="G21" s="199"/>
      <c r="H21" s="27"/>
      <c r="I21" s="201"/>
      <c r="J21" s="201"/>
      <c r="K21" s="6"/>
      <c r="L21" s="28"/>
      <c r="M21" s="5"/>
      <c r="N21" s="213"/>
      <c r="O21" s="213"/>
      <c r="P21" s="213"/>
      <c r="Q21" s="213"/>
      <c r="R21" s="213"/>
      <c r="S21" s="199"/>
      <c r="T21" s="161" t="s">
        <v>280</v>
      </c>
      <c r="U21" s="201"/>
      <c r="V21" s="201"/>
      <c r="W21" s="6"/>
      <c r="X21" s="5"/>
      <c r="Y21" s="213"/>
      <c r="Z21" s="213"/>
      <c r="AA21" s="213"/>
      <c r="AB21" s="213"/>
      <c r="AC21" s="213"/>
      <c r="AD21" s="199"/>
      <c r="AE21" s="132"/>
      <c r="AF21" s="201"/>
      <c r="AG21" s="201"/>
      <c r="AH21" s="6"/>
      <c r="AI21" s="28"/>
      <c r="AJ21" s="5"/>
      <c r="AK21" s="213"/>
      <c r="AL21" s="213"/>
      <c r="AM21" s="213"/>
      <c r="AN21" s="213"/>
      <c r="AO21" s="213"/>
      <c r="AP21" s="199"/>
      <c r="AQ21" s="132"/>
      <c r="AR21" s="201"/>
      <c r="AS21" s="201"/>
      <c r="AT21" s="6"/>
    </row>
    <row r="22" spans="1:46" ht="12.95" customHeight="1">
      <c r="A22" s="5"/>
      <c r="B22" s="199" t="s">
        <v>1</v>
      </c>
      <c r="C22" s="200" t="s">
        <v>241</v>
      </c>
      <c r="D22" s="200"/>
      <c r="E22" s="200" t="s">
        <v>248</v>
      </c>
      <c r="F22" s="200"/>
      <c r="G22" s="199" t="s">
        <v>253</v>
      </c>
      <c r="H22" s="161" t="s">
        <v>257</v>
      </c>
      <c r="I22" s="201">
        <v>1</v>
      </c>
      <c r="J22" s="201">
        <v>0</v>
      </c>
      <c r="K22" s="6"/>
      <c r="L22" s="28"/>
      <c r="M22" s="5"/>
      <c r="N22" s="199" t="s">
        <v>1</v>
      </c>
      <c r="O22" s="200" t="s">
        <v>265</v>
      </c>
      <c r="P22" s="200"/>
      <c r="Q22" s="200" t="s">
        <v>272</v>
      </c>
      <c r="R22" s="200"/>
      <c r="S22" s="199" t="s">
        <v>253</v>
      </c>
      <c r="T22" s="161" t="s">
        <v>259</v>
      </c>
      <c r="U22" s="201">
        <v>1</v>
      </c>
      <c r="V22" s="201">
        <v>0</v>
      </c>
      <c r="W22" s="6"/>
      <c r="X22" s="5"/>
      <c r="Y22" s="199" t="s">
        <v>1</v>
      </c>
      <c r="Z22" s="200" t="s">
        <v>291</v>
      </c>
      <c r="AA22" s="200"/>
      <c r="AB22" s="200" t="s">
        <v>298</v>
      </c>
      <c r="AC22" s="200"/>
      <c r="AD22" s="199" t="s">
        <v>253</v>
      </c>
      <c r="AE22" s="161" t="s">
        <v>256</v>
      </c>
      <c r="AF22" s="201">
        <v>1</v>
      </c>
      <c r="AG22" s="201">
        <v>0</v>
      </c>
      <c r="AH22" s="6"/>
      <c r="AI22" s="28"/>
      <c r="AJ22" s="5"/>
      <c r="AK22" s="199" t="s">
        <v>1</v>
      </c>
      <c r="AL22" s="200" t="s">
        <v>305</v>
      </c>
      <c r="AM22" s="200"/>
      <c r="AN22" s="200" t="s">
        <v>312</v>
      </c>
      <c r="AO22" s="200"/>
      <c r="AP22" s="199" t="s">
        <v>288</v>
      </c>
      <c r="AQ22" s="161" t="s">
        <v>258</v>
      </c>
      <c r="AR22" s="201">
        <v>0</v>
      </c>
      <c r="AS22" s="201">
        <v>1</v>
      </c>
      <c r="AT22" s="6"/>
    </row>
    <row r="23" spans="1:46" ht="12.95" customHeight="1">
      <c r="A23" s="5"/>
      <c r="B23" s="199"/>
      <c r="C23" s="200"/>
      <c r="D23" s="200"/>
      <c r="E23" s="200"/>
      <c r="F23" s="200"/>
      <c r="G23" s="199"/>
      <c r="H23" s="161" t="s">
        <v>255</v>
      </c>
      <c r="I23" s="201"/>
      <c r="J23" s="201"/>
      <c r="K23" s="6"/>
      <c r="L23" s="28"/>
      <c r="M23" s="5"/>
      <c r="N23" s="199"/>
      <c r="O23" s="200"/>
      <c r="P23" s="200"/>
      <c r="Q23" s="200"/>
      <c r="R23" s="200"/>
      <c r="S23" s="199"/>
      <c r="T23" s="161" t="s">
        <v>281</v>
      </c>
      <c r="U23" s="201"/>
      <c r="V23" s="201"/>
      <c r="W23" s="6"/>
      <c r="X23" s="5"/>
      <c r="Y23" s="199"/>
      <c r="Z23" s="200"/>
      <c r="AA23" s="200"/>
      <c r="AB23" s="200"/>
      <c r="AC23" s="200"/>
      <c r="AD23" s="199"/>
      <c r="AE23" s="161" t="s">
        <v>281</v>
      </c>
      <c r="AF23" s="201"/>
      <c r="AG23" s="201"/>
      <c r="AH23" s="6"/>
      <c r="AI23" s="28"/>
      <c r="AJ23" s="5"/>
      <c r="AK23" s="199"/>
      <c r="AL23" s="200"/>
      <c r="AM23" s="200"/>
      <c r="AN23" s="200"/>
      <c r="AO23" s="200"/>
      <c r="AP23" s="199"/>
      <c r="AQ23" s="161" t="s">
        <v>320</v>
      </c>
      <c r="AR23" s="201"/>
      <c r="AS23" s="201"/>
      <c r="AT23" s="6"/>
    </row>
    <row r="24" spans="1:46" ht="12.95" customHeight="1">
      <c r="A24" s="5"/>
      <c r="B24" s="199"/>
      <c r="C24" s="200"/>
      <c r="D24" s="200"/>
      <c r="E24" s="200"/>
      <c r="F24" s="200"/>
      <c r="G24" s="199"/>
      <c r="H24" s="27"/>
      <c r="I24" s="201"/>
      <c r="J24" s="201"/>
      <c r="K24" s="6"/>
      <c r="L24" s="28"/>
      <c r="M24" s="5"/>
      <c r="N24" s="199"/>
      <c r="O24" s="200"/>
      <c r="P24" s="200"/>
      <c r="Q24" s="200"/>
      <c r="R24" s="200"/>
      <c r="S24" s="199"/>
      <c r="T24" s="132"/>
      <c r="U24" s="201"/>
      <c r="V24" s="201"/>
      <c r="W24" s="6"/>
      <c r="X24" s="5"/>
      <c r="Y24" s="199"/>
      <c r="Z24" s="200"/>
      <c r="AA24" s="200"/>
      <c r="AB24" s="200"/>
      <c r="AC24" s="200"/>
      <c r="AD24" s="199"/>
      <c r="AE24" s="132"/>
      <c r="AF24" s="201"/>
      <c r="AG24" s="201"/>
      <c r="AH24" s="6"/>
      <c r="AI24" s="28"/>
      <c r="AJ24" s="5"/>
      <c r="AK24" s="199"/>
      <c r="AL24" s="200"/>
      <c r="AM24" s="200"/>
      <c r="AN24" s="200"/>
      <c r="AO24" s="200"/>
      <c r="AP24" s="199"/>
      <c r="AQ24" s="132"/>
      <c r="AR24" s="201"/>
      <c r="AS24" s="201"/>
      <c r="AT24" s="6"/>
    </row>
    <row r="25" spans="1:46" ht="12.95" customHeight="1">
      <c r="A25" s="5"/>
      <c r="B25" s="213">
        <v>4</v>
      </c>
      <c r="C25" s="200" t="s">
        <v>242</v>
      </c>
      <c r="D25" s="200"/>
      <c r="E25" s="200" t="s">
        <v>249</v>
      </c>
      <c r="F25" s="200"/>
      <c r="G25" s="199" t="s">
        <v>254</v>
      </c>
      <c r="H25" s="161" t="s">
        <v>256</v>
      </c>
      <c r="I25" s="201">
        <v>1</v>
      </c>
      <c r="J25" s="201">
        <v>0</v>
      </c>
      <c r="K25" s="6"/>
      <c r="L25" s="28"/>
      <c r="M25" s="5"/>
      <c r="N25" s="213">
        <v>4</v>
      </c>
      <c r="O25" s="200" t="s">
        <v>266</v>
      </c>
      <c r="P25" s="200"/>
      <c r="Q25" s="200" t="s">
        <v>273</v>
      </c>
      <c r="R25" s="200"/>
      <c r="S25" s="199" t="s">
        <v>253</v>
      </c>
      <c r="T25" s="161" t="s">
        <v>255</v>
      </c>
      <c r="U25" s="201">
        <v>1</v>
      </c>
      <c r="V25" s="201">
        <v>0</v>
      </c>
      <c r="W25" s="6"/>
      <c r="X25" s="5"/>
      <c r="Y25" s="213">
        <v>4</v>
      </c>
      <c r="Z25" s="200" t="s">
        <v>292</v>
      </c>
      <c r="AA25" s="200"/>
      <c r="AB25" s="200" t="s">
        <v>299</v>
      </c>
      <c r="AC25" s="200"/>
      <c r="AD25" s="199" t="s">
        <v>288</v>
      </c>
      <c r="AE25" s="161" t="s">
        <v>283</v>
      </c>
      <c r="AF25" s="201">
        <v>0</v>
      </c>
      <c r="AG25" s="201">
        <v>1</v>
      </c>
      <c r="AH25" s="6"/>
      <c r="AI25" s="28"/>
      <c r="AJ25" s="5"/>
      <c r="AK25" s="213">
        <v>4</v>
      </c>
      <c r="AL25" s="200" t="s">
        <v>306</v>
      </c>
      <c r="AM25" s="200"/>
      <c r="AN25" s="200" t="s">
        <v>313</v>
      </c>
      <c r="AO25" s="200"/>
      <c r="AP25" s="199" t="s">
        <v>288</v>
      </c>
      <c r="AQ25" s="161" t="s">
        <v>321</v>
      </c>
      <c r="AR25" s="201">
        <v>0</v>
      </c>
      <c r="AS25" s="201">
        <v>1</v>
      </c>
      <c r="AT25" s="6"/>
    </row>
    <row r="26" spans="1:46" ht="12.95" customHeight="1">
      <c r="A26" s="5"/>
      <c r="B26" s="213"/>
      <c r="C26" s="200"/>
      <c r="D26" s="200"/>
      <c r="E26" s="200"/>
      <c r="F26" s="200"/>
      <c r="G26" s="199"/>
      <c r="H26" s="161" t="s">
        <v>258</v>
      </c>
      <c r="I26" s="201"/>
      <c r="J26" s="201"/>
      <c r="K26" s="6"/>
      <c r="L26" s="28"/>
      <c r="M26" s="5"/>
      <c r="N26" s="213"/>
      <c r="O26" s="200"/>
      <c r="P26" s="200"/>
      <c r="Q26" s="200"/>
      <c r="R26" s="200"/>
      <c r="S26" s="199"/>
      <c r="T26" s="161" t="s">
        <v>281</v>
      </c>
      <c r="U26" s="201"/>
      <c r="V26" s="201"/>
      <c r="W26" s="6"/>
      <c r="X26" s="5"/>
      <c r="Y26" s="213"/>
      <c r="Z26" s="200"/>
      <c r="AA26" s="200"/>
      <c r="AB26" s="200"/>
      <c r="AC26" s="200"/>
      <c r="AD26" s="199"/>
      <c r="AE26" s="161" t="s">
        <v>287</v>
      </c>
      <c r="AF26" s="201"/>
      <c r="AG26" s="201"/>
      <c r="AH26" s="6"/>
      <c r="AI26" s="28"/>
      <c r="AJ26" s="5"/>
      <c r="AK26" s="213"/>
      <c r="AL26" s="200"/>
      <c r="AM26" s="200"/>
      <c r="AN26" s="200"/>
      <c r="AO26" s="200"/>
      <c r="AP26" s="199"/>
      <c r="AQ26" s="161" t="s">
        <v>287</v>
      </c>
      <c r="AR26" s="201"/>
      <c r="AS26" s="201"/>
      <c r="AT26" s="6"/>
    </row>
    <row r="27" spans="1:46" ht="12.95" customHeight="1">
      <c r="A27" s="5"/>
      <c r="B27" s="213"/>
      <c r="C27" s="200"/>
      <c r="D27" s="200"/>
      <c r="E27" s="200"/>
      <c r="F27" s="200"/>
      <c r="G27" s="199"/>
      <c r="H27" s="161" t="s">
        <v>257</v>
      </c>
      <c r="I27" s="201"/>
      <c r="J27" s="201"/>
      <c r="K27" s="6"/>
      <c r="L27" s="28"/>
      <c r="M27" s="5"/>
      <c r="N27" s="213"/>
      <c r="O27" s="200"/>
      <c r="P27" s="200"/>
      <c r="Q27" s="200"/>
      <c r="R27" s="200"/>
      <c r="S27" s="199"/>
      <c r="T27" s="132"/>
      <c r="U27" s="201"/>
      <c r="V27" s="201"/>
      <c r="W27" s="6"/>
      <c r="X27" s="5"/>
      <c r="Y27" s="213"/>
      <c r="Z27" s="200"/>
      <c r="AA27" s="200"/>
      <c r="AB27" s="200"/>
      <c r="AC27" s="200"/>
      <c r="AD27" s="199"/>
      <c r="AE27" s="132"/>
      <c r="AF27" s="201"/>
      <c r="AG27" s="201"/>
      <c r="AH27" s="6"/>
      <c r="AI27" s="28"/>
      <c r="AJ27" s="5"/>
      <c r="AK27" s="213"/>
      <c r="AL27" s="200"/>
      <c r="AM27" s="200"/>
      <c r="AN27" s="200"/>
      <c r="AO27" s="200"/>
      <c r="AP27" s="199"/>
      <c r="AQ27" s="132"/>
      <c r="AR27" s="201"/>
      <c r="AS27" s="201"/>
      <c r="AT27" s="6"/>
    </row>
    <row r="28" spans="1:46" ht="12.95" customHeight="1">
      <c r="A28" s="5"/>
      <c r="B28" s="199" t="s">
        <v>2</v>
      </c>
      <c r="C28" s="200" t="s">
        <v>243</v>
      </c>
      <c r="D28" s="200"/>
      <c r="E28" s="200" t="s">
        <v>250</v>
      </c>
      <c r="F28" s="200"/>
      <c r="G28" s="199" t="s">
        <v>253</v>
      </c>
      <c r="H28" s="161" t="s">
        <v>259</v>
      </c>
      <c r="I28" s="201">
        <v>1</v>
      </c>
      <c r="J28" s="201">
        <v>0</v>
      </c>
      <c r="K28" s="6"/>
      <c r="L28" s="28"/>
      <c r="M28" s="5"/>
      <c r="N28" s="199" t="s">
        <v>2</v>
      </c>
      <c r="O28" s="200" t="s">
        <v>267</v>
      </c>
      <c r="P28" s="200"/>
      <c r="Q28" s="200" t="s">
        <v>274</v>
      </c>
      <c r="R28" s="200"/>
      <c r="S28" s="199" t="s">
        <v>253</v>
      </c>
      <c r="T28" s="161" t="s">
        <v>281</v>
      </c>
      <c r="U28" s="201">
        <v>1</v>
      </c>
      <c r="V28" s="201">
        <v>0</v>
      </c>
      <c r="W28" s="6"/>
      <c r="X28" s="5"/>
      <c r="Y28" s="199" t="s">
        <v>2</v>
      </c>
      <c r="Z28" s="200" t="s">
        <v>293</v>
      </c>
      <c r="AA28" s="200"/>
      <c r="AB28" s="200" t="s">
        <v>300</v>
      </c>
      <c r="AC28" s="200"/>
      <c r="AD28" s="199" t="s">
        <v>253</v>
      </c>
      <c r="AE28" s="161" t="s">
        <v>255</v>
      </c>
      <c r="AF28" s="201">
        <v>1</v>
      </c>
      <c r="AG28" s="201">
        <v>0</v>
      </c>
      <c r="AH28" s="6"/>
      <c r="AI28" s="28"/>
      <c r="AJ28" s="5"/>
      <c r="AK28" s="199" t="s">
        <v>2</v>
      </c>
      <c r="AL28" s="200" t="s">
        <v>307</v>
      </c>
      <c r="AM28" s="200"/>
      <c r="AN28" s="200" t="s">
        <v>335</v>
      </c>
      <c r="AO28" s="200"/>
      <c r="AP28" s="199" t="s">
        <v>316</v>
      </c>
      <c r="AQ28" s="161" t="s">
        <v>322</v>
      </c>
      <c r="AR28" s="201">
        <v>0</v>
      </c>
      <c r="AS28" s="201">
        <v>1</v>
      </c>
      <c r="AT28" s="6"/>
    </row>
    <row r="29" spans="1:46" ht="12.95" customHeight="1">
      <c r="A29" s="5"/>
      <c r="B29" s="199"/>
      <c r="C29" s="200"/>
      <c r="D29" s="200"/>
      <c r="E29" s="200"/>
      <c r="F29" s="200"/>
      <c r="G29" s="199"/>
      <c r="H29" s="161" t="s">
        <v>259</v>
      </c>
      <c r="I29" s="201"/>
      <c r="J29" s="201"/>
      <c r="K29" s="6"/>
      <c r="L29" s="28"/>
      <c r="M29" s="5"/>
      <c r="N29" s="199"/>
      <c r="O29" s="200"/>
      <c r="P29" s="200"/>
      <c r="Q29" s="200"/>
      <c r="R29" s="200"/>
      <c r="S29" s="199"/>
      <c r="T29" s="161" t="s">
        <v>282</v>
      </c>
      <c r="U29" s="201"/>
      <c r="V29" s="201"/>
      <c r="W29" s="6"/>
      <c r="X29" s="5"/>
      <c r="Y29" s="199"/>
      <c r="Z29" s="200"/>
      <c r="AA29" s="200"/>
      <c r="AB29" s="200"/>
      <c r="AC29" s="200"/>
      <c r="AD29" s="199"/>
      <c r="AE29" s="161" t="s">
        <v>256</v>
      </c>
      <c r="AF29" s="201"/>
      <c r="AG29" s="201"/>
      <c r="AH29" s="6"/>
      <c r="AI29" s="28"/>
      <c r="AJ29" s="5"/>
      <c r="AK29" s="199"/>
      <c r="AL29" s="200"/>
      <c r="AM29" s="200"/>
      <c r="AN29" s="200"/>
      <c r="AO29" s="200"/>
      <c r="AP29" s="199"/>
      <c r="AQ29" s="161" t="s">
        <v>323</v>
      </c>
      <c r="AR29" s="201"/>
      <c r="AS29" s="201"/>
      <c r="AT29" s="6"/>
    </row>
    <row r="30" spans="1:46" ht="12.95" customHeight="1">
      <c r="A30" s="5"/>
      <c r="B30" s="199"/>
      <c r="C30" s="200"/>
      <c r="D30" s="200"/>
      <c r="E30" s="200"/>
      <c r="F30" s="200"/>
      <c r="G30" s="199"/>
      <c r="H30" s="111"/>
      <c r="I30" s="201"/>
      <c r="J30" s="201"/>
      <c r="K30" s="6"/>
      <c r="L30" s="28"/>
      <c r="M30" s="5"/>
      <c r="N30" s="199"/>
      <c r="O30" s="200"/>
      <c r="P30" s="200"/>
      <c r="Q30" s="200"/>
      <c r="R30" s="200"/>
      <c r="S30" s="199"/>
      <c r="T30" s="132"/>
      <c r="U30" s="201"/>
      <c r="V30" s="201"/>
      <c r="W30" s="6"/>
      <c r="X30" s="5"/>
      <c r="Y30" s="199"/>
      <c r="Z30" s="200"/>
      <c r="AA30" s="200"/>
      <c r="AB30" s="200"/>
      <c r="AC30" s="200"/>
      <c r="AD30" s="199"/>
      <c r="AE30" s="132"/>
      <c r="AF30" s="201"/>
      <c r="AG30" s="201"/>
      <c r="AH30" s="6"/>
      <c r="AI30" s="28"/>
      <c r="AJ30" s="5"/>
      <c r="AK30" s="199"/>
      <c r="AL30" s="200"/>
      <c r="AM30" s="200"/>
      <c r="AN30" s="200"/>
      <c r="AO30" s="200"/>
      <c r="AP30" s="199"/>
      <c r="AQ30" s="161" t="s">
        <v>278</v>
      </c>
      <c r="AR30" s="201"/>
      <c r="AS30" s="201"/>
      <c r="AT30" s="6"/>
    </row>
    <row r="31" spans="1:46" ht="12.95" customHeight="1">
      <c r="A31" s="5"/>
      <c r="B31" s="213">
        <v>6</v>
      </c>
      <c r="C31" s="200" t="s">
        <v>244</v>
      </c>
      <c r="D31" s="200"/>
      <c r="E31" s="200" t="s">
        <v>251</v>
      </c>
      <c r="F31" s="200"/>
      <c r="G31" s="199" t="s">
        <v>253</v>
      </c>
      <c r="H31" s="161" t="s">
        <v>260</v>
      </c>
      <c r="I31" s="201">
        <v>1</v>
      </c>
      <c r="J31" s="201">
        <v>0</v>
      </c>
      <c r="K31" s="6"/>
      <c r="L31" s="28"/>
      <c r="M31" s="5"/>
      <c r="N31" s="213">
        <v>6</v>
      </c>
      <c r="O31" s="200" t="s">
        <v>268</v>
      </c>
      <c r="P31" s="200"/>
      <c r="Q31" s="200" t="s">
        <v>275</v>
      </c>
      <c r="R31" s="200"/>
      <c r="S31" s="199" t="s">
        <v>254</v>
      </c>
      <c r="T31" s="161" t="s">
        <v>283</v>
      </c>
      <c r="U31" s="201">
        <v>1</v>
      </c>
      <c r="V31" s="201">
        <v>0</v>
      </c>
      <c r="W31" s="6"/>
      <c r="X31" s="5"/>
      <c r="Y31" s="213">
        <v>6</v>
      </c>
      <c r="Z31" s="200" t="s">
        <v>294</v>
      </c>
      <c r="AA31" s="200"/>
      <c r="AB31" s="200" t="s">
        <v>301</v>
      </c>
      <c r="AC31" s="200"/>
      <c r="AD31" s="199" t="s">
        <v>253</v>
      </c>
      <c r="AE31" s="161" t="s">
        <v>259</v>
      </c>
      <c r="AF31" s="201">
        <v>1</v>
      </c>
      <c r="AG31" s="201">
        <v>0</v>
      </c>
      <c r="AH31" s="6"/>
      <c r="AI31" s="28"/>
      <c r="AJ31" s="5"/>
      <c r="AK31" s="213">
        <v>6</v>
      </c>
      <c r="AL31" s="200" t="s">
        <v>308</v>
      </c>
      <c r="AM31" s="200"/>
      <c r="AN31" s="200" t="s">
        <v>314</v>
      </c>
      <c r="AO31" s="200"/>
      <c r="AP31" s="199" t="s">
        <v>288</v>
      </c>
      <c r="AQ31" s="161" t="s">
        <v>318</v>
      </c>
      <c r="AR31" s="201">
        <v>0</v>
      </c>
      <c r="AS31" s="201">
        <v>1</v>
      </c>
      <c r="AT31" s="6"/>
    </row>
    <row r="32" spans="1:46" ht="12.95" customHeight="1">
      <c r="A32" s="5"/>
      <c r="B32" s="213"/>
      <c r="C32" s="200"/>
      <c r="D32" s="200"/>
      <c r="E32" s="200"/>
      <c r="F32" s="200"/>
      <c r="G32" s="199"/>
      <c r="H32" s="161" t="s">
        <v>256</v>
      </c>
      <c r="I32" s="201"/>
      <c r="J32" s="201"/>
      <c r="K32" s="6"/>
      <c r="L32" s="28"/>
      <c r="M32" s="5"/>
      <c r="N32" s="213"/>
      <c r="O32" s="200"/>
      <c r="P32" s="200"/>
      <c r="Q32" s="200"/>
      <c r="R32" s="200"/>
      <c r="S32" s="199"/>
      <c r="T32" s="161" t="s">
        <v>255</v>
      </c>
      <c r="U32" s="201"/>
      <c r="V32" s="201"/>
      <c r="W32" s="6"/>
      <c r="X32" s="5"/>
      <c r="Y32" s="213"/>
      <c r="Z32" s="200"/>
      <c r="AA32" s="200"/>
      <c r="AB32" s="200"/>
      <c r="AC32" s="200"/>
      <c r="AD32" s="199"/>
      <c r="AE32" s="161" t="s">
        <v>285</v>
      </c>
      <c r="AF32" s="201"/>
      <c r="AG32" s="201"/>
      <c r="AH32" s="6"/>
      <c r="AI32" s="28"/>
      <c r="AJ32" s="5"/>
      <c r="AK32" s="213"/>
      <c r="AL32" s="200"/>
      <c r="AM32" s="200"/>
      <c r="AN32" s="200"/>
      <c r="AO32" s="200"/>
      <c r="AP32" s="199"/>
      <c r="AQ32" s="161" t="s">
        <v>324</v>
      </c>
      <c r="AR32" s="201"/>
      <c r="AS32" s="201"/>
      <c r="AT32" s="6"/>
    </row>
    <row r="33" spans="1:46" ht="12.95" customHeight="1">
      <c r="A33" s="5"/>
      <c r="B33" s="213"/>
      <c r="C33" s="200"/>
      <c r="D33" s="200"/>
      <c r="E33" s="200"/>
      <c r="F33" s="200"/>
      <c r="G33" s="199"/>
      <c r="H33" s="125"/>
      <c r="I33" s="201"/>
      <c r="J33" s="201"/>
      <c r="K33" s="6"/>
      <c r="L33" s="28"/>
      <c r="M33" s="5"/>
      <c r="N33" s="213"/>
      <c r="O33" s="200"/>
      <c r="P33" s="200"/>
      <c r="Q33" s="200"/>
      <c r="R33" s="200"/>
      <c r="S33" s="199"/>
      <c r="T33" s="161" t="s">
        <v>284</v>
      </c>
      <c r="U33" s="201"/>
      <c r="V33" s="201"/>
      <c r="W33" s="6"/>
      <c r="X33" s="5"/>
      <c r="Y33" s="213"/>
      <c r="Z33" s="200"/>
      <c r="AA33" s="200"/>
      <c r="AB33" s="200"/>
      <c r="AC33" s="200"/>
      <c r="AD33" s="199"/>
      <c r="AE33" s="132"/>
      <c r="AF33" s="201"/>
      <c r="AG33" s="201"/>
      <c r="AH33" s="6"/>
      <c r="AI33" s="28"/>
      <c r="AJ33" s="5"/>
      <c r="AK33" s="213"/>
      <c r="AL33" s="200"/>
      <c r="AM33" s="200"/>
      <c r="AN33" s="200"/>
      <c r="AO33" s="200"/>
      <c r="AP33" s="199"/>
      <c r="AQ33" s="132"/>
      <c r="AR33" s="201"/>
      <c r="AS33" s="201"/>
      <c r="AT33" s="6"/>
    </row>
    <row r="34" spans="1:46" ht="12.95" customHeight="1">
      <c r="A34" s="5"/>
      <c r="B34" s="199" t="s">
        <v>73</v>
      </c>
      <c r="C34" s="200" t="s">
        <v>245</v>
      </c>
      <c r="D34" s="200"/>
      <c r="E34" s="200" t="s">
        <v>252</v>
      </c>
      <c r="F34" s="200"/>
      <c r="G34" s="199" t="s">
        <v>253</v>
      </c>
      <c r="H34" s="161" t="s">
        <v>257</v>
      </c>
      <c r="I34" s="201">
        <v>1</v>
      </c>
      <c r="J34" s="201">
        <v>0</v>
      </c>
      <c r="K34" s="6"/>
      <c r="L34" s="28"/>
      <c r="M34" s="5"/>
      <c r="N34" s="199" t="s">
        <v>73</v>
      </c>
      <c r="O34" s="200" t="s">
        <v>269</v>
      </c>
      <c r="P34" s="200"/>
      <c r="Q34" s="200" t="s">
        <v>276</v>
      </c>
      <c r="R34" s="200"/>
      <c r="S34" s="199" t="s">
        <v>253</v>
      </c>
      <c r="T34" s="161" t="s">
        <v>279</v>
      </c>
      <c r="U34" s="201">
        <v>1</v>
      </c>
      <c r="V34" s="201">
        <v>0</v>
      </c>
      <c r="W34" s="6"/>
      <c r="X34" s="5"/>
      <c r="Y34" s="199" t="s">
        <v>73</v>
      </c>
      <c r="Z34" s="200" t="s">
        <v>295</v>
      </c>
      <c r="AA34" s="200"/>
      <c r="AB34" s="200" t="s">
        <v>302</v>
      </c>
      <c r="AC34" s="200"/>
      <c r="AD34" s="199" t="s">
        <v>253</v>
      </c>
      <c r="AE34" s="161" t="s">
        <v>255</v>
      </c>
      <c r="AF34" s="201">
        <v>1</v>
      </c>
      <c r="AG34" s="201">
        <v>0</v>
      </c>
      <c r="AH34" s="6"/>
      <c r="AI34" s="28"/>
      <c r="AJ34" s="5"/>
      <c r="AK34" s="199" t="s">
        <v>73</v>
      </c>
      <c r="AL34" s="200" t="s">
        <v>309</v>
      </c>
      <c r="AM34" s="200"/>
      <c r="AN34" s="200" t="s">
        <v>315</v>
      </c>
      <c r="AO34" s="200"/>
      <c r="AP34" s="199" t="s">
        <v>288</v>
      </c>
      <c r="AQ34" s="161" t="s">
        <v>317</v>
      </c>
      <c r="AR34" s="201">
        <v>0</v>
      </c>
      <c r="AS34" s="201">
        <v>1</v>
      </c>
      <c r="AT34" s="6"/>
    </row>
    <row r="35" spans="1:46" ht="12.95" customHeight="1">
      <c r="A35" s="5"/>
      <c r="B35" s="199"/>
      <c r="C35" s="200"/>
      <c r="D35" s="200"/>
      <c r="E35" s="200"/>
      <c r="F35" s="200"/>
      <c r="G35" s="199"/>
      <c r="H35" s="161" t="s">
        <v>261</v>
      </c>
      <c r="I35" s="201"/>
      <c r="J35" s="201"/>
      <c r="K35" s="6"/>
      <c r="L35" s="28"/>
      <c r="M35" s="5"/>
      <c r="N35" s="199"/>
      <c r="O35" s="200"/>
      <c r="P35" s="200"/>
      <c r="Q35" s="200"/>
      <c r="R35" s="200"/>
      <c r="S35" s="199"/>
      <c r="T35" s="161" t="s">
        <v>260</v>
      </c>
      <c r="U35" s="201"/>
      <c r="V35" s="201"/>
      <c r="W35" s="6"/>
      <c r="X35" s="5"/>
      <c r="Y35" s="199"/>
      <c r="Z35" s="200"/>
      <c r="AA35" s="200"/>
      <c r="AB35" s="200"/>
      <c r="AC35" s="200"/>
      <c r="AD35" s="199"/>
      <c r="AE35" s="161" t="s">
        <v>282</v>
      </c>
      <c r="AF35" s="201"/>
      <c r="AG35" s="201"/>
      <c r="AH35" s="6"/>
      <c r="AI35" s="28"/>
      <c r="AJ35" s="5"/>
      <c r="AK35" s="199"/>
      <c r="AL35" s="200"/>
      <c r="AM35" s="200"/>
      <c r="AN35" s="200"/>
      <c r="AO35" s="200"/>
      <c r="AP35" s="199"/>
      <c r="AQ35" s="161" t="s">
        <v>283</v>
      </c>
      <c r="AR35" s="201"/>
      <c r="AS35" s="201"/>
      <c r="AT35" s="6"/>
    </row>
    <row r="36" spans="1:46" ht="12.95" customHeight="1">
      <c r="A36" s="5"/>
      <c r="B36" s="199"/>
      <c r="C36" s="200"/>
      <c r="D36" s="200"/>
      <c r="E36" s="200"/>
      <c r="F36" s="200"/>
      <c r="G36" s="199"/>
      <c r="H36" s="27"/>
      <c r="I36" s="201"/>
      <c r="J36" s="201"/>
      <c r="K36" s="6"/>
      <c r="L36" s="28"/>
      <c r="M36" s="5"/>
      <c r="N36" s="199"/>
      <c r="O36" s="200"/>
      <c r="P36" s="200"/>
      <c r="Q36" s="200"/>
      <c r="R36" s="200"/>
      <c r="S36" s="199"/>
      <c r="T36" s="132"/>
      <c r="U36" s="201"/>
      <c r="V36" s="201"/>
      <c r="W36" s="6"/>
      <c r="X36" s="5"/>
      <c r="Y36" s="199"/>
      <c r="Z36" s="200"/>
      <c r="AA36" s="200"/>
      <c r="AB36" s="200"/>
      <c r="AC36" s="200"/>
      <c r="AD36" s="199"/>
      <c r="AE36" s="132"/>
      <c r="AF36" s="201"/>
      <c r="AG36" s="201"/>
      <c r="AH36" s="6"/>
      <c r="AI36" s="28"/>
      <c r="AJ36" s="5"/>
      <c r="AK36" s="199"/>
      <c r="AL36" s="200"/>
      <c r="AM36" s="200"/>
      <c r="AN36" s="200"/>
      <c r="AO36" s="200"/>
      <c r="AP36" s="199"/>
      <c r="AQ36" s="132"/>
      <c r="AR36" s="201"/>
      <c r="AS36" s="201"/>
      <c r="AT36" s="6"/>
    </row>
    <row r="37" spans="1:46">
      <c r="A37" s="5"/>
      <c r="B37" s="8"/>
      <c r="C37" s="8"/>
      <c r="D37" s="8"/>
      <c r="E37" s="202" t="s">
        <v>13</v>
      </c>
      <c r="F37" s="202"/>
      <c r="G37" s="48" t="str">
        <f>VALUE(SUM(LEFT(G16,SEARCH(":",G16)-1),LEFT(G19,SEARCH(":",G19)-1),LEFT(G22,SEARCH(":",G22)-1),LEFT(G25,SEARCH(":",G25)-1),LEFT(G28,SEARCH(":",G28)-1),LEFT(G31,SEARCH(":",G31)-1),LEFT(G34,SEARCH(":",G34)-1)))&amp;":"&amp;VALUE(SUM(RIGHT(G16,SEARCH(":",G16)-1),RIGHT(G19,SEARCH(":",G19)-1),RIGHT(G22,SEARCH(":",G22)-1),RIGHT(G25,SEARCH(":",G25)-1),RIGHT(G28,SEARCH(":",G28)-1),RIGHT(G31,SEARCH(":",G31)-1),RIGHT(G34,SEARCH(":",G34)-1)))</f>
        <v>14:1</v>
      </c>
      <c r="H37" s="26"/>
      <c r="I37" s="48">
        <f>SUM(I16:I36)</f>
        <v>7</v>
      </c>
      <c r="J37" s="48">
        <f>SUM(J16:J36)</f>
        <v>0</v>
      </c>
      <c r="K37" s="6"/>
      <c r="L37" s="28"/>
      <c r="M37" s="5"/>
      <c r="N37" s="8"/>
      <c r="O37" s="8"/>
      <c r="P37" s="8"/>
      <c r="Q37" s="202" t="s">
        <v>13</v>
      </c>
      <c r="R37" s="202"/>
      <c r="S37" s="48" t="str">
        <f>VALUE(SUM(LEFT(S16,SEARCH(":",S16)-1),LEFT(S19,SEARCH(":",S19)-1),LEFT(S22,SEARCH(":",S22)-1),LEFT(S25,SEARCH(":",S25)-1),LEFT(S28,SEARCH(":",S28)-1),LEFT(S31,SEARCH(":",S31)-1),LEFT(S34,SEARCH(":",S34)-1)))&amp;":"&amp;VALUE(SUM(RIGHT(S16,SEARCH(":",S16)-1),RIGHT(S19,SEARCH(":",S19)-1),RIGHT(S22,SEARCH(":",S22)-1),RIGHT(S25,SEARCH(":",S25)-1),RIGHT(S28,SEARCH(":",S28)-1),RIGHT(S31,SEARCH(":",S31)-1),RIGHT(S34,SEARCH(":",S34)-1)))</f>
        <v>14:2</v>
      </c>
      <c r="T37" s="26"/>
      <c r="U37" s="48">
        <f>SUM(U16:U36)</f>
        <v>7</v>
      </c>
      <c r="V37" s="48">
        <f>SUM(V16:V36)</f>
        <v>0</v>
      </c>
      <c r="W37" s="6"/>
      <c r="X37" s="5"/>
      <c r="Y37" s="8"/>
      <c r="Z37" s="8"/>
      <c r="AA37" s="8"/>
      <c r="AB37" s="202" t="s">
        <v>13</v>
      </c>
      <c r="AC37" s="202"/>
      <c r="AD37" s="48" t="str">
        <f>VALUE(SUM(LEFT(AD16,SEARCH(":",AD16)-1),LEFT(AD19,SEARCH(":",AD19)-1),LEFT(AD22,SEARCH(":",AD22)-1),LEFT(AD25,SEARCH(":",AD25)-1),LEFT(AD28,SEARCH(":",AD28)-1),LEFT(AD31,SEARCH(":",AD31)-1),LEFT(AD34,SEARCH(":",AD34)-1)))&amp;":"&amp;VALUE(SUM(RIGHT(AD16,SEARCH(":",AD16)-1),RIGHT(AD19,SEARCH(":",AD19)-1),RIGHT(AD22,SEARCH(":",AD22)-1),RIGHT(AD25,SEARCH(":",AD25)-1),RIGHT(AD28,SEARCH(":",AD28)-1),RIGHT(AD31,SEARCH(":",AD31)-1),RIGHT(AD34,SEARCH(":",AD34)-1)))</f>
        <v>12:2</v>
      </c>
      <c r="AE37" s="26"/>
      <c r="AF37" s="48">
        <f>SUM(AF16:AF36)</f>
        <v>6</v>
      </c>
      <c r="AG37" s="48">
        <f>SUM(AG16:AG36)</f>
        <v>1</v>
      </c>
      <c r="AH37" s="6"/>
      <c r="AI37" s="28"/>
      <c r="AJ37" s="5"/>
      <c r="AK37" s="8"/>
      <c r="AL37" s="8"/>
      <c r="AM37" s="8"/>
      <c r="AN37" s="202" t="s">
        <v>13</v>
      </c>
      <c r="AO37" s="202"/>
      <c r="AP37" s="48" t="str">
        <f>VALUE(SUM(LEFT(AP16,SEARCH(":",AP16)-1),LEFT(AP19,SEARCH(":",AP19)-1),LEFT(AP22,SEARCH(":",AP22)-1),LEFT(AP25,SEARCH(":",AP25)-1),LEFT(AP28,SEARCH(":",AP28)-1),LEFT(AP31,SEARCH(":",AP31)-1),LEFT(AP34,SEARCH(":",AP34)-1)))&amp;":"&amp;VALUE(SUM(RIGHT(AP16,SEARCH(":",AP16)-1),RIGHT(AP19,SEARCH(":",AP19)-1),RIGHT(AP22,SEARCH(":",AP22)-1),RIGHT(AP25,SEARCH(":",AP25)-1),RIGHT(AP28,SEARCH(":",AP28)-1),RIGHT(AP31,SEARCH(":",AP31)-1),RIGHT(AP34,SEARCH(":",AP34)-1)))</f>
        <v>2:14</v>
      </c>
      <c r="AQ37" s="26"/>
      <c r="AR37" s="48">
        <f>SUM(AR16:AR36)</f>
        <v>0</v>
      </c>
      <c r="AS37" s="48">
        <f>SUM(AS16:AS36)</f>
        <v>7</v>
      </c>
      <c r="AT37" s="6"/>
    </row>
    <row r="38" spans="1:46">
      <c r="A38" s="5"/>
      <c r="B38" s="8"/>
      <c r="C38" s="8"/>
      <c r="D38" s="8"/>
      <c r="E38" s="8"/>
      <c r="F38" s="8"/>
      <c r="G38" s="8"/>
      <c r="H38" s="8"/>
      <c r="J38" s="8"/>
      <c r="K38" s="6"/>
      <c r="L38" s="28"/>
      <c r="M38" s="5"/>
      <c r="N38" s="8"/>
      <c r="O38" s="8"/>
      <c r="P38" s="8"/>
      <c r="Q38" s="8"/>
      <c r="R38" s="8"/>
      <c r="S38" s="8"/>
      <c r="T38" s="8"/>
      <c r="V38" s="8"/>
      <c r="W38" s="6"/>
      <c r="X38" s="5"/>
      <c r="Y38" s="8"/>
      <c r="Z38" s="8"/>
      <c r="AA38" s="8"/>
      <c r="AB38" s="8"/>
      <c r="AC38" s="8"/>
      <c r="AD38" s="8"/>
      <c r="AE38" s="8"/>
      <c r="AG38" s="8"/>
      <c r="AH38" s="6"/>
      <c r="AI38" s="28"/>
      <c r="AJ38" s="5"/>
      <c r="AK38" s="8"/>
      <c r="AL38" s="8"/>
      <c r="AM38" s="8"/>
      <c r="AN38" s="8"/>
      <c r="AO38" s="8"/>
      <c r="AP38" s="8"/>
      <c r="AQ38" s="8"/>
      <c r="AS38" s="8"/>
      <c r="AT38" s="6"/>
    </row>
    <row r="39" spans="1:46" ht="12.75" customHeight="1">
      <c r="A39" s="5"/>
      <c r="B39" s="8"/>
      <c r="C39" s="8"/>
      <c r="D39" s="8"/>
      <c r="E39" s="203" t="str">
        <f>IF(I37&gt;J37,C14,E14)</f>
        <v>Максимум</v>
      </c>
      <c r="F39" s="204"/>
      <c r="G39" s="205"/>
      <c r="H39" s="8"/>
      <c r="I39" s="8"/>
      <c r="J39" s="209" t="str">
        <f>VALUE(MAX(I37:J37))&amp;":"&amp;VALUE(MIN(I37:J37))</f>
        <v>7:0</v>
      </c>
      <c r="K39" s="6"/>
      <c r="L39" s="28"/>
      <c r="M39" s="5"/>
      <c r="N39" s="8"/>
      <c r="O39" s="8"/>
      <c r="P39" s="8"/>
      <c r="Q39" s="203" t="str">
        <f>IF(U37&gt;V37,O14,Q14)</f>
        <v>Томск</v>
      </c>
      <c r="R39" s="204"/>
      <c r="S39" s="205"/>
      <c r="T39" s="8"/>
      <c r="U39" s="8"/>
      <c r="V39" s="209" t="str">
        <f>VALUE(MAX(U37:V37))&amp;":"&amp;VALUE(MIN(U37:V37))</f>
        <v>7:0</v>
      </c>
      <c r="W39" s="6"/>
      <c r="X39" s="5"/>
      <c r="Y39" s="8"/>
      <c r="Z39" s="8"/>
      <c r="AA39" s="8"/>
      <c r="AB39" s="203" t="str">
        <f>IF(AF37&gt;AG37,Z14,AB14)</f>
        <v>Новосибирск</v>
      </c>
      <c r="AC39" s="204"/>
      <c r="AD39" s="205"/>
      <c r="AE39" s="8"/>
      <c r="AF39" s="8"/>
      <c r="AG39" s="209" t="str">
        <f>VALUE(MAX(AF37:AG37))&amp;":"&amp;VALUE(MIN(AF37:AG37))</f>
        <v>6:1</v>
      </c>
      <c r="AH39" s="6"/>
      <c r="AI39" s="28"/>
      <c r="AJ39" s="5"/>
      <c r="AK39" s="8"/>
      <c r="AL39" s="8"/>
      <c r="AM39" s="8"/>
      <c r="AN39" s="203" t="str">
        <f>IF(AR37&gt;AS37,AL14,AN14)</f>
        <v>Кроссинговер</v>
      </c>
      <c r="AO39" s="204"/>
      <c r="AP39" s="205"/>
      <c r="AQ39" s="8"/>
      <c r="AR39" s="8"/>
      <c r="AS39" s="209" t="str">
        <f>VALUE(MAX(AR37:AS37))&amp;":"&amp;VALUE(MIN(AR37:AS37))</f>
        <v>7:0</v>
      </c>
      <c r="AT39" s="6"/>
    </row>
    <row r="40" spans="1:46" ht="12.75" customHeight="1">
      <c r="A40" s="5"/>
      <c r="B40" s="211" t="s">
        <v>14</v>
      </c>
      <c r="C40" s="211"/>
      <c r="D40" s="211"/>
      <c r="E40" s="206"/>
      <c r="F40" s="207"/>
      <c r="G40" s="208"/>
      <c r="H40" s="212" t="s">
        <v>15</v>
      </c>
      <c r="I40" s="212"/>
      <c r="J40" s="210"/>
      <c r="K40" s="6"/>
      <c r="L40" s="28"/>
      <c r="M40" s="5"/>
      <c r="N40" s="211" t="s">
        <v>14</v>
      </c>
      <c r="O40" s="211"/>
      <c r="P40" s="211"/>
      <c r="Q40" s="206"/>
      <c r="R40" s="207"/>
      <c r="S40" s="208"/>
      <c r="T40" s="212" t="s">
        <v>15</v>
      </c>
      <c r="U40" s="212"/>
      <c r="V40" s="210"/>
      <c r="W40" s="6"/>
      <c r="X40" s="5"/>
      <c r="Y40" s="211" t="s">
        <v>14</v>
      </c>
      <c r="Z40" s="211"/>
      <c r="AA40" s="211"/>
      <c r="AB40" s="206"/>
      <c r="AC40" s="207"/>
      <c r="AD40" s="208"/>
      <c r="AE40" s="212" t="s">
        <v>15</v>
      </c>
      <c r="AF40" s="212"/>
      <c r="AG40" s="210"/>
      <c r="AH40" s="6"/>
      <c r="AI40" s="28"/>
      <c r="AJ40" s="5"/>
      <c r="AK40" s="211" t="s">
        <v>14</v>
      </c>
      <c r="AL40" s="211"/>
      <c r="AM40" s="211"/>
      <c r="AN40" s="206"/>
      <c r="AO40" s="207"/>
      <c r="AP40" s="208"/>
      <c r="AQ40" s="212" t="s">
        <v>15</v>
      </c>
      <c r="AR40" s="212"/>
      <c r="AS40" s="210"/>
      <c r="AT40" s="6"/>
    </row>
    <row r="41" spans="1:46">
      <c r="A41" s="5"/>
      <c r="B41" s="16"/>
      <c r="C41" s="16"/>
      <c r="D41" s="16"/>
      <c r="E41" s="18"/>
      <c r="F41" s="18"/>
      <c r="G41" s="18"/>
      <c r="H41" s="9"/>
      <c r="I41" s="49"/>
      <c r="J41" s="19"/>
      <c r="K41" s="6"/>
      <c r="L41" s="28"/>
      <c r="M41" s="5"/>
      <c r="N41" s="130"/>
      <c r="O41" s="130"/>
      <c r="P41" s="130"/>
      <c r="Q41" s="18"/>
      <c r="R41" s="18"/>
      <c r="S41" s="18"/>
      <c r="T41" s="131"/>
      <c r="U41" s="49"/>
      <c r="V41" s="19"/>
      <c r="W41" s="6"/>
      <c r="X41" s="5"/>
      <c r="Y41" s="130"/>
      <c r="Z41" s="130"/>
      <c r="AA41" s="130"/>
      <c r="AB41" s="18"/>
      <c r="AC41" s="18"/>
      <c r="AD41" s="18"/>
      <c r="AE41" s="131"/>
      <c r="AF41" s="49"/>
      <c r="AG41" s="19"/>
      <c r="AH41" s="6"/>
      <c r="AI41" s="28"/>
      <c r="AJ41" s="5"/>
      <c r="AK41" s="130"/>
      <c r="AL41" s="130"/>
      <c r="AM41" s="130"/>
      <c r="AN41" s="18"/>
      <c r="AO41" s="18"/>
      <c r="AP41" s="18"/>
      <c r="AQ41" s="131"/>
      <c r="AR41" s="49"/>
      <c r="AS41" s="19"/>
      <c r="AT41" s="6"/>
    </row>
    <row r="42" spans="1:46">
      <c r="A42" s="5"/>
      <c r="B42" s="16"/>
      <c r="C42" s="198" t="s">
        <v>3</v>
      </c>
      <c r="D42" s="198"/>
      <c r="E42" s="198"/>
      <c r="F42" s="20"/>
      <c r="G42" s="20"/>
      <c r="H42" s="198" t="s">
        <v>17</v>
      </c>
      <c r="I42" s="198"/>
      <c r="J42" s="19"/>
      <c r="K42" s="6"/>
      <c r="L42" s="28"/>
      <c r="M42" s="5"/>
      <c r="N42" s="130"/>
      <c r="O42" s="198" t="s">
        <v>3</v>
      </c>
      <c r="P42" s="198"/>
      <c r="Q42" s="198"/>
      <c r="R42" s="20"/>
      <c r="S42" s="20"/>
      <c r="T42" s="198" t="s">
        <v>17</v>
      </c>
      <c r="U42" s="198"/>
      <c r="V42" s="19"/>
      <c r="W42" s="6"/>
      <c r="X42" s="5"/>
      <c r="Y42" s="130"/>
      <c r="Z42" s="198" t="s">
        <v>3</v>
      </c>
      <c r="AA42" s="198"/>
      <c r="AB42" s="198"/>
      <c r="AC42" s="20"/>
      <c r="AD42" s="20"/>
      <c r="AE42" s="198" t="s">
        <v>17</v>
      </c>
      <c r="AF42" s="198"/>
      <c r="AG42" s="19"/>
      <c r="AH42" s="6"/>
      <c r="AI42" s="28"/>
      <c r="AJ42" s="5"/>
      <c r="AK42" s="130"/>
      <c r="AL42" s="198" t="s">
        <v>3</v>
      </c>
      <c r="AM42" s="198"/>
      <c r="AN42" s="198"/>
      <c r="AO42" s="20"/>
      <c r="AP42" s="20"/>
      <c r="AQ42" s="198" t="s">
        <v>17</v>
      </c>
      <c r="AR42" s="198"/>
      <c r="AS42" s="19"/>
      <c r="AT42" s="6"/>
    </row>
    <row r="43" spans="1:46">
      <c r="A43" s="5"/>
      <c r="B43" s="8"/>
      <c r="C43" s="8"/>
      <c r="D43" s="8"/>
      <c r="E43" s="8"/>
      <c r="F43" s="8"/>
      <c r="G43" s="8"/>
      <c r="H43" s="8"/>
      <c r="I43" s="8"/>
      <c r="J43" s="8"/>
      <c r="K43" s="6"/>
      <c r="L43" s="28"/>
      <c r="M43" s="5"/>
      <c r="N43" s="8"/>
      <c r="O43" s="8"/>
      <c r="P43" s="8"/>
      <c r="Q43" s="8"/>
      <c r="R43" s="8"/>
      <c r="S43" s="8"/>
      <c r="T43" s="8"/>
      <c r="U43" s="8"/>
      <c r="V43" s="8"/>
      <c r="W43" s="6"/>
      <c r="X43" s="5"/>
      <c r="Y43" s="8"/>
      <c r="Z43" s="8"/>
      <c r="AA43" s="8"/>
      <c r="AB43" s="8"/>
      <c r="AC43" s="8"/>
      <c r="AD43" s="8"/>
      <c r="AE43" s="8"/>
      <c r="AF43" s="8"/>
      <c r="AG43" s="8"/>
      <c r="AH43" s="6"/>
      <c r="AI43" s="28"/>
      <c r="AJ43" s="5"/>
      <c r="AK43" s="8"/>
      <c r="AL43" s="8"/>
      <c r="AM43" s="8"/>
      <c r="AN43" s="8"/>
      <c r="AO43" s="8"/>
      <c r="AP43" s="8"/>
      <c r="AQ43" s="8"/>
      <c r="AR43" s="8"/>
      <c r="AS43" s="8"/>
      <c r="AT43" s="6"/>
    </row>
    <row r="44" spans="1:46" ht="15.75" customHeight="1" thickBot="1">
      <c r="A44" s="21"/>
      <c r="B44" s="58"/>
      <c r="C44" s="58"/>
      <c r="D44" s="58"/>
      <c r="E44" s="60"/>
      <c r="F44" s="60"/>
      <c r="G44" s="60"/>
      <c r="H44" s="58"/>
      <c r="I44" s="58"/>
      <c r="J44" s="58"/>
      <c r="K44" s="61"/>
      <c r="L44" s="62"/>
      <c r="M44" s="21"/>
      <c r="N44" s="134"/>
      <c r="O44" s="134"/>
      <c r="P44" s="134"/>
      <c r="Q44" s="60"/>
      <c r="R44" s="60"/>
      <c r="S44" s="60"/>
      <c r="T44" s="134"/>
      <c r="U44" s="134"/>
      <c r="V44" s="134"/>
      <c r="W44" s="61"/>
      <c r="X44" s="21"/>
      <c r="Y44" s="134"/>
      <c r="Z44" s="134"/>
      <c r="AA44" s="134"/>
      <c r="AB44" s="60"/>
      <c r="AC44" s="60"/>
      <c r="AD44" s="60"/>
      <c r="AE44" s="134"/>
      <c r="AF44" s="134"/>
      <c r="AG44" s="134"/>
      <c r="AH44" s="61"/>
      <c r="AI44" s="62"/>
      <c r="AJ44" s="21"/>
      <c r="AK44" s="134"/>
      <c r="AL44" s="134"/>
      <c r="AM44" s="134"/>
      <c r="AN44" s="60"/>
      <c r="AO44" s="60"/>
      <c r="AP44" s="60"/>
      <c r="AQ44" s="134"/>
      <c r="AR44" s="134"/>
      <c r="AS44" s="134"/>
      <c r="AT44" s="61"/>
    </row>
    <row r="45" spans="1:46">
      <c r="A45" s="52" t="s">
        <v>39</v>
      </c>
      <c r="B45" s="233" t="s">
        <v>43</v>
      </c>
      <c r="C45" s="233"/>
      <c r="D45" s="233"/>
      <c r="E45" s="233"/>
      <c r="F45" s="233"/>
      <c r="G45" s="233"/>
      <c r="H45" s="233"/>
      <c r="I45" s="233"/>
      <c r="J45" s="233"/>
      <c r="K45" s="3"/>
      <c r="L45" s="2"/>
      <c r="M45" s="52" t="s">
        <v>39</v>
      </c>
      <c r="N45" s="233" t="s">
        <v>43</v>
      </c>
      <c r="O45" s="233"/>
      <c r="P45" s="233"/>
      <c r="Q45" s="233"/>
      <c r="R45" s="233"/>
      <c r="S45" s="233"/>
      <c r="T45" s="233"/>
      <c r="U45" s="233"/>
      <c r="V45" s="233"/>
      <c r="W45" s="3"/>
      <c r="X45" s="52" t="s">
        <v>39</v>
      </c>
      <c r="Y45" s="233" t="s">
        <v>43</v>
      </c>
      <c r="Z45" s="233"/>
      <c r="AA45" s="233"/>
      <c r="AB45" s="233"/>
      <c r="AC45" s="233"/>
      <c r="AD45" s="233"/>
      <c r="AE45" s="233"/>
      <c r="AF45" s="233"/>
      <c r="AG45" s="233"/>
      <c r="AH45" s="3"/>
      <c r="AI45" s="2"/>
      <c r="AJ45" s="52" t="s">
        <v>39</v>
      </c>
      <c r="AK45" s="233" t="s">
        <v>43</v>
      </c>
      <c r="AL45" s="233"/>
      <c r="AM45" s="233"/>
      <c r="AN45" s="233"/>
      <c r="AO45" s="233"/>
      <c r="AP45" s="233"/>
      <c r="AQ45" s="233"/>
      <c r="AR45" s="233"/>
      <c r="AS45" s="233"/>
      <c r="AT45" s="3"/>
    </row>
    <row r="46" spans="1:46" ht="12.75" customHeight="1">
      <c r="A46" s="5"/>
      <c r="B46" s="234" t="s">
        <v>16</v>
      </c>
      <c r="C46" s="234"/>
      <c r="D46" s="234"/>
      <c r="E46" s="234"/>
      <c r="F46" s="234"/>
      <c r="G46" s="234"/>
      <c r="H46" s="234"/>
      <c r="I46" s="234"/>
      <c r="J46" s="234"/>
      <c r="K46" s="6"/>
      <c r="L46" s="28"/>
      <c r="M46" s="5"/>
      <c r="N46" s="234" t="s">
        <v>16</v>
      </c>
      <c r="O46" s="234"/>
      <c r="P46" s="234"/>
      <c r="Q46" s="234"/>
      <c r="R46" s="234"/>
      <c r="S46" s="234"/>
      <c r="T46" s="234"/>
      <c r="U46" s="234"/>
      <c r="V46" s="234"/>
      <c r="W46" s="6"/>
      <c r="X46" s="5"/>
      <c r="Y46" s="234" t="s">
        <v>16</v>
      </c>
      <c r="Z46" s="234"/>
      <c r="AA46" s="234"/>
      <c r="AB46" s="234"/>
      <c r="AC46" s="234"/>
      <c r="AD46" s="234"/>
      <c r="AE46" s="234"/>
      <c r="AF46" s="234"/>
      <c r="AG46" s="234"/>
      <c r="AH46" s="6"/>
      <c r="AI46" s="28"/>
      <c r="AJ46" s="5"/>
      <c r="AK46" s="234" t="s">
        <v>16</v>
      </c>
      <c r="AL46" s="234"/>
      <c r="AM46" s="234"/>
      <c r="AN46" s="234"/>
      <c r="AO46" s="234"/>
      <c r="AP46" s="234"/>
      <c r="AQ46" s="234"/>
      <c r="AR46" s="234"/>
      <c r="AS46" s="234"/>
      <c r="AT46" s="6"/>
    </row>
    <row r="47" spans="1:46">
      <c r="A47" s="5"/>
      <c r="B47" s="234"/>
      <c r="C47" s="234"/>
      <c r="D47" s="234"/>
      <c r="E47" s="234"/>
      <c r="F47" s="234"/>
      <c r="G47" s="234"/>
      <c r="H47" s="234"/>
      <c r="I47" s="234"/>
      <c r="J47" s="234"/>
      <c r="K47" s="6"/>
      <c r="L47" s="28"/>
      <c r="M47" s="5"/>
      <c r="N47" s="234"/>
      <c r="O47" s="234"/>
      <c r="P47" s="234"/>
      <c r="Q47" s="234"/>
      <c r="R47" s="234"/>
      <c r="S47" s="234"/>
      <c r="T47" s="234"/>
      <c r="U47" s="234"/>
      <c r="V47" s="234"/>
      <c r="W47" s="6"/>
      <c r="X47" s="5"/>
      <c r="Y47" s="234"/>
      <c r="Z47" s="234"/>
      <c r="AA47" s="234"/>
      <c r="AB47" s="234"/>
      <c r="AC47" s="234"/>
      <c r="AD47" s="234"/>
      <c r="AE47" s="234"/>
      <c r="AF47" s="234"/>
      <c r="AG47" s="234"/>
      <c r="AH47" s="6"/>
      <c r="AI47" s="28"/>
      <c r="AJ47" s="5"/>
      <c r="AK47" s="234"/>
      <c r="AL47" s="234"/>
      <c r="AM47" s="234"/>
      <c r="AN47" s="234"/>
      <c r="AO47" s="234"/>
      <c r="AP47" s="234"/>
      <c r="AQ47" s="234"/>
      <c r="AR47" s="234"/>
      <c r="AS47" s="234"/>
      <c r="AT47" s="6"/>
    </row>
    <row r="48" spans="1:46" ht="12.75" customHeight="1">
      <c r="A48" s="5"/>
      <c r="B48" s="235" t="s">
        <v>152</v>
      </c>
      <c r="C48" s="235"/>
      <c r="D48" s="235"/>
      <c r="E48" s="235"/>
      <c r="F48" s="235"/>
      <c r="G48" s="235"/>
      <c r="H48" s="235"/>
      <c r="I48" s="235"/>
      <c r="J48" s="235"/>
      <c r="K48" s="6"/>
      <c r="L48" s="28"/>
      <c r="M48" s="5"/>
      <c r="N48" s="235" t="s">
        <v>152</v>
      </c>
      <c r="O48" s="235"/>
      <c r="P48" s="235"/>
      <c r="Q48" s="235"/>
      <c r="R48" s="235"/>
      <c r="S48" s="235"/>
      <c r="T48" s="235"/>
      <c r="U48" s="235"/>
      <c r="V48" s="235"/>
      <c r="W48" s="6"/>
      <c r="X48" s="5"/>
      <c r="Y48" s="235" t="s">
        <v>152</v>
      </c>
      <c r="Z48" s="235"/>
      <c r="AA48" s="235"/>
      <c r="AB48" s="235"/>
      <c r="AC48" s="235"/>
      <c r="AD48" s="235"/>
      <c r="AE48" s="235"/>
      <c r="AF48" s="235"/>
      <c r="AG48" s="235"/>
      <c r="AH48" s="6"/>
      <c r="AI48" s="28"/>
      <c r="AJ48" s="5"/>
      <c r="AK48" s="235" t="s">
        <v>152</v>
      </c>
      <c r="AL48" s="235"/>
      <c r="AM48" s="235"/>
      <c r="AN48" s="235"/>
      <c r="AO48" s="235"/>
      <c r="AP48" s="235"/>
      <c r="AQ48" s="235"/>
      <c r="AR48" s="235"/>
      <c r="AS48" s="235"/>
      <c r="AT48" s="6"/>
    </row>
    <row r="49" spans="1:46" ht="12.75" customHeight="1">
      <c r="A49" s="5"/>
      <c r="B49" s="235"/>
      <c r="C49" s="235"/>
      <c r="D49" s="235"/>
      <c r="E49" s="235"/>
      <c r="F49" s="235"/>
      <c r="G49" s="235"/>
      <c r="H49" s="235"/>
      <c r="I49" s="235"/>
      <c r="J49" s="235"/>
      <c r="K49" s="6"/>
      <c r="L49" s="28"/>
      <c r="M49" s="5"/>
      <c r="N49" s="235"/>
      <c r="O49" s="235"/>
      <c r="P49" s="235"/>
      <c r="Q49" s="235"/>
      <c r="R49" s="235"/>
      <c r="S49" s="235"/>
      <c r="T49" s="235"/>
      <c r="U49" s="235"/>
      <c r="V49" s="235"/>
      <c r="W49" s="6"/>
      <c r="X49" s="5"/>
      <c r="Y49" s="235"/>
      <c r="Z49" s="235"/>
      <c r="AA49" s="235"/>
      <c r="AB49" s="235"/>
      <c r="AC49" s="235"/>
      <c r="AD49" s="235"/>
      <c r="AE49" s="235"/>
      <c r="AF49" s="235"/>
      <c r="AG49" s="235"/>
      <c r="AH49" s="6"/>
      <c r="AI49" s="28"/>
      <c r="AJ49" s="5"/>
      <c r="AK49" s="235"/>
      <c r="AL49" s="235"/>
      <c r="AM49" s="235"/>
      <c r="AN49" s="235"/>
      <c r="AO49" s="235"/>
      <c r="AP49" s="235"/>
      <c r="AQ49" s="235"/>
      <c r="AR49" s="235"/>
      <c r="AS49" s="235"/>
      <c r="AT49" s="6"/>
    </row>
    <row r="50" spans="1:46" ht="12.75" customHeight="1">
      <c r="A50" s="5"/>
      <c r="B50" s="235"/>
      <c r="C50" s="235"/>
      <c r="D50" s="235"/>
      <c r="E50" s="235"/>
      <c r="F50" s="235"/>
      <c r="G50" s="235"/>
      <c r="H50" s="235"/>
      <c r="I50" s="235"/>
      <c r="J50" s="235"/>
      <c r="K50" s="6"/>
      <c r="L50" s="28"/>
      <c r="M50" s="5"/>
      <c r="N50" s="235"/>
      <c r="O50" s="235"/>
      <c r="P50" s="235"/>
      <c r="Q50" s="235"/>
      <c r="R50" s="235"/>
      <c r="S50" s="235"/>
      <c r="T50" s="235"/>
      <c r="U50" s="235"/>
      <c r="V50" s="235"/>
      <c r="W50" s="6"/>
      <c r="X50" s="5"/>
      <c r="Y50" s="235"/>
      <c r="Z50" s="235"/>
      <c r="AA50" s="235"/>
      <c r="AB50" s="235"/>
      <c r="AC50" s="235"/>
      <c r="AD50" s="235"/>
      <c r="AE50" s="235"/>
      <c r="AF50" s="235"/>
      <c r="AG50" s="235"/>
      <c r="AH50" s="6"/>
      <c r="AI50" s="28"/>
      <c r="AJ50" s="5"/>
      <c r="AK50" s="235"/>
      <c r="AL50" s="235"/>
      <c r="AM50" s="235"/>
      <c r="AN50" s="235"/>
      <c r="AO50" s="235"/>
      <c r="AP50" s="235"/>
      <c r="AQ50" s="235"/>
      <c r="AR50" s="235"/>
      <c r="AS50" s="235"/>
      <c r="AT50" s="6"/>
    </row>
    <row r="51" spans="1:46">
      <c r="A51" s="5"/>
      <c r="B51" s="133"/>
      <c r="C51" s="133"/>
      <c r="D51" s="133"/>
      <c r="E51" s="133"/>
      <c r="F51" s="133"/>
      <c r="G51" s="133"/>
      <c r="H51" s="133"/>
      <c r="I51" s="133"/>
      <c r="J51" s="133"/>
      <c r="K51" s="6"/>
      <c r="L51" s="28"/>
      <c r="M51" s="5"/>
      <c r="N51" s="133"/>
      <c r="O51" s="133"/>
      <c r="P51" s="133"/>
      <c r="Q51" s="133"/>
      <c r="R51" s="133"/>
      <c r="S51" s="133"/>
      <c r="T51" s="133"/>
      <c r="U51" s="133"/>
      <c r="V51" s="133"/>
      <c r="W51" s="6"/>
      <c r="X51" s="5"/>
      <c r="Y51" s="133"/>
      <c r="Z51" s="133"/>
      <c r="AA51" s="133"/>
      <c r="AB51" s="133"/>
      <c r="AC51" s="133"/>
      <c r="AD51" s="133"/>
      <c r="AE51" s="133"/>
      <c r="AF51" s="133"/>
      <c r="AG51" s="133"/>
      <c r="AH51" s="6"/>
      <c r="AI51" s="28"/>
      <c r="AJ51" s="5"/>
      <c r="AK51" s="133"/>
      <c r="AL51" s="133"/>
      <c r="AM51" s="133"/>
      <c r="AN51" s="133"/>
      <c r="AO51" s="133"/>
      <c r="AP51" s="133"/>
      <c r="AQ51" s="133"/>
      <c r="AR51" s="133"/>
      <c r="AS51" s="133"/>
      <c r="AT51" s="6"/>
    </row>
    <row r="52" spans="1:46" ht="12.75" customHeight="1">
      <c r="A52" s="5"/>
      <c r="B52" s="8"/>
      <c r="C52" s="236" t="s">
        <v>5</v>
      </c>
      <c r="D52" s="236"/>
      <c r="E52" s="236"/>
      <c r="F52" s="236"/>
      <c r="G52" s="236"/>
      <c r="H52" s="236"/>
      <c r="I52" s="236"/>
      <c r="J52" s="8"/>
      <c r="K52" s="6"/>
      <c r="L52" s="28"/>
      <c r="M52" s="5"/>
      <c r="N52" s="8"/>
      <c r="O52" s="236" t="s">
        <v>5</v>
      </c>
      <c r="P52" s="236"/>
      <c r="Q52" s="236"/>
      <c r="R52" s="236"/>
      <c r="S52" s="236"/>
      <c r="T52" s="236"/>
      <c r="U52" s="236"/>
      <c r="V52" s="8"/>
      <c r="W52" s="6"/>
      <c r="X52" s="5"/>
      <c r="Y52" s="8"/>
      <c r="Z52" s="236" t="s">
        <v>5</v>
      </c>
      <c r="AA52" s="236"/>
      <c r="AB52" s="236"/>
      <c r="AC52" s="236"/>
      <c r="AD52" s="236"/>
      <c r="AE52" s="236"/>
      <c r="AF52" s="236"/>
      <c r="AG52" s="8"/>
      <c r="AH52" s="6"/>
      <c r="AI52" s="28"/>
      <c r="AJ52" s="5"/>
      <c r="AK52" s="8"/>
      <c r="AL52" s="236" t="s">
        <v>5</v>
      </c>
      <c r="AM52" s="236"/>
      <c r="AN52" s="236"/>
      <c r="AO52" s="236"/>
      <c r="AP52" s="236"/>
      <c r="AQ52" s="236"/>
      <c r="AR52" s="236"/>
      <c r="AS52" s="8"/>
      <c r="AT52" s="6"/>
    </row>
    <row r="53" spans="1:46">
      <c r="A53" s="5"/>
      <c r="B53" s="8"/>
      <c r="C53" s="8"/>
      <c r="D53" s="8"/>
      <c r="E53" s="8"/>
      <c r="F53" s="8"/>
      <c r="G53" s="8"/>
      <c r="H53" s="8"/>
      <c r="I53" s="8"/>
      <c r="J53" s="8"/>
      <c r="K53" s="6"/>
      <c r="L53" s="28"/>
      <c r="M53" s="5"/>
      <c r="N53" s="8"/>
      <c r="O53" s="8"/>
      <c r="P53" s="8"/>
      <c r="Q53" s="8"/>
      <c r="R53" s="8"/>
      <c r="S53" s="8"/>
      <c r="T53" s="8"/>
      <c r="U53" s="8"/>
      <c r="V53" s="8"/>
      <c r="W53" s="6"/>
      <c r="X53" s="5"/>
      <c r="Y53" s="8"/>
      <c r="Z53" s="8"/>
      <c r="AA53" s="8"/>
      <c r="AB53" s="8"/>
      <c r="AC53" s="8"/>
      <c r="AD53" s="8"/>
      <c r="AE53" s="8"/>
      <c r="AF53" s="8"/>
      <c r="AG53" s="8"/>
      <c r="AH53" s="6"/>
      <c r="AI53" s="28"/>
      <c r="AJ53" s="5"/>
      <c r="AK53" s="8"/>
      <c r="AL53" s="8"/>
      <c r="AM53" s="8"/>
      <c r="AN53" s="8"/>
      <c r="AO53" s="8"/>
      <c r="AP53" s="8"/>
      <c r="AQ53" s="8"/>
      <c r="AR53" s="8"/>
      <c r="AS53" s="8"/>
      <c r="AT53" s="6"/>
    </row>
    <row r="54" spans="1:46">
      <c r="A54" s="219" t="s">
        <v>6</v>
      </c>
      <c r="B54" s="220"/>
      <c r="C54" s="30">
        <v>5</v>
      </c>
      <c r="D54" s="221" t="s">
        <v>7</v>
      </c>
      <c r="E54" s="212"/>
      <c r="F54" s="220"/>
      <c r="G54" s="31" t="s">
        <v>199</v>
      </c>
      <c r="H54" s="10" t="s">
        <v>8</v>
      </c>
      <c r="I54" s="30">
        <v>1</v>
      </c>
      <c r="J54" s="11"/>
      <c r="K54" s="6"/>
      <c r="L54" s="28"/>
      <c r="M54" s="219" t="s">
        <v>6</v>
      </c>
      <c r="N54" s="220"/>
      <c r="O54" s="30">
        <v>6</v>
      </c>
      <c r="P54" s="221" t="s">
        <v>7</v>
      </c>
      <c r="Q54" s="212"/>
      <c r="R54" s="220"/>
      <c r="S54" s="31" t="s">
        <v>199</v>
      </c>
      <c r="T54" s="10" t="s">
        <v>8</v>
      </c>
      <c r="U54" s="30">
        <v>2</v>
      </c>
      <c r="V54" s="11"/>
      <c r="W54" s="6"/>
      <c r="X54" s="219" t="s">
        <v>6</v>
      </c>
      <c r="Y54" s="220"/>
      <c r="Z54" s="30">
        <v>7</v>
      </c>
      <c r="AA54" s="221" t="s">
        <v>7</v>
      </c>
      <c r="AB54" s="212"/>
      <c r="AC54" s="220"/>
      <c r="AD54" s="31" t="s">
        <v>199</v>
      </c>
      <c r="AE54" s="10" t="s">
        <v>8</v>
      </c>
      <c r="AF54" s="30">
        <v>3</v>
      </c>
      <c r="AG54" s="11"/>
      <c r="AH54" s="6"/>
      <c r="AI54" s="28"/>
      <c r="AJ54" s="219" t="s">
        <v>6</v>
      </c>
      <c r="AK54" s="220"/>
      <c r="AL54" s="30">
        <v>8</v>
      </c>
      <c r="AM54" s="221" t="s">
        <v>7</v>
      </c>
      <c r="AN54" s="212"/>
      <c r="AO54" s="220"/>
      <c r="AP54" s="31" t="s">
        <v>199</v>
      </c>
      <c r="AQ54" s="10" t="s">
        <v>8</v>
      </c>
      <c r="AR54" s="30">
        <v>4</v>
      </c>
      <c r="AS54" s="11"/>
      <c r="AT54" s="6"/>
    </row>
    <row r="55" spans="1:46">
      <c r="A55" s="5"/>
      <c r="B55" s="8"/>
      <c r="C55" s="25"/>
      <c r="D55" s="8"/>
      <c r="E55" s="8"/>
      <c r="F55" s="8"/>
      <c r="G55" s="8"/>
      <c r="H55" s="8"/>
      <c r="I55" s="8"/>
      <c r="J55" s="8"/>
      <c r="K55" s="6"/>
      <c r="L55" s="28"/>
      <c r="M55" s="5"/>
      <c r="N55" s="8"/>
      <c r="O55" s="25"/>
      <c r="P55" s="8"/>
      <c r="Q55" s="8"/>
      <c r="R55" s="8"/>
      <c r="S55" s="8"/>
      <c r="T55" s="8"/>
      <c r="U55" s="8"/>
      <c r="V55" s="8"/>
      <c r="W55" s="6"/>
      <c r="X55" s="5"/>
      <c r="Y55" s="8"/>
      <c r="Z55" s="25"/>
      <c r="AA55" s="8"/>
      <c r="AB55" s="8"/>
      <c r="AC55" s="8"/>
      <c r="AD55" s="8"/>
      <c r="AE55" s="8"/>
      <c r="AF55" s="8"/>
      <c r="AG55" s="8"/>
      <c r="AH55" s="6"/>
      <c r="AI55" s="28"/>
      <c r="AJ55" s="5"/>
      <c r="AK55" s="8"/>
      <c r="AL55" s="25"/>
      <c r="AM55" s="8"/>
      <c r="AN55" s="8"/>
      <c r="AO55" s="8"/>
      <c r="AP55" s="8"/>
      <c r="AQ55" s="8"/>
      <c r="AR55" s="8"/>
      <c r="AS55" s="8"/>
      <c r="AT55" s="6"/>
    </row>
    <row r="56" spans="1:46">
      <c r="A56" s="12" t="s">
        <v>9</v>
      </c>
      <c r="B56" s="13"/>
      <c r="C56" s="31" t="s">
        <v>238</v>
      </c>
      <c r="D56" s="222" t="s">
        <v>10</v>
      </c>
      <c r="E56" s="223"/>
      <c r="F56" s="224"/>
      <c r="G56" s="31" t="s">
        <v>325</v>
      </c>
      <c r="H56" s="10"/>
      <c r="I56" s="13"/>
      <c r="J56" s="24"/>
      <c r="K56" s="6"/>
      <c r="L56" s="28"/>
      <c r="M56" s="12" t="s">
        <v>9</v>
      </c>
      <c r="N56" s="13"/>
      <c r="O56" s="31" t="s">
        <v>238</v>
      </c>
      <c r="P56" s="222" t="s">
        <v>10</v>
      </c>
      <c r="Q56" s="223"/>
      <c r="R56" s="224"/>
      <c r="S56" s="31" t="s">
        <v>325</v>
      </c>
      <c r="T56" s="10"/>
      <c r="U56" s="13"/>
      <c r="V56" s="24"/>
      <c r="W56" s="6"/>
      <c r="X56" s="12" t="s">
        <v>9</v>
      </c>
      <c r="Y56" s="13"/>
      <c r="Z56" s="31" t="s">
        <v>238</v>
      </c>
      <c r="AA56" s="222" t="s">
        <v>10</v>
      </c>
      <c r="AB56" s="223"/>
      <c r="AC56" s="224"/>
      <c r="AD56" s="31" t="s">
        <v>325</v>
      </c>
      <c r="AE56" s="10"/>
      <c r="AF56" s="13"/>
      <c r="AG56" s="24"/>
      <c r="AH56" s="6"/>
      <c r="AI56" s="28"/>
      <c r="AJ56" s="12" t="s">
        <v>9</v>
      </c>
      <c r="AK56" s="13"/>
      <c r="AL56" s="31" t="s">
        <v>238</v>
      </c>
      <c r="AM56" s="222" t="s">
        <v>10</v>
      </c>
      <c r="AN56" s="223"/>
      <c r="AO56" s="224"/>
      <c r="AP56" s="31" t="s">
        <v>325</v>
      </c>
      <c r="AQ56" s="10"/>
      <c r="AR56" s="13"/>
      <c r="AS56" s="24"/>
      <c r="AT56" s="6"/>
    </row>
    <row r="57" spans="1:46">
      <c r="A57" s="5"/>
      <c r="B57" s="13"/>
      <c r="C57" s="14"/>
      <c r="D57" s="15"/>
      <c r="E57" s="130"/>
      <c r="F57" s="130"/>
      <c r="G57" s="11"/>
      <c r="H57" s="130"/>
      <c r="I57" s="130"/>
      <c r="J57" s="17"/>
      <c r="K57" s="6"/>
      <c r="L57" s="28"/>
      <c r="M57" s="5"/>
      <c r="N57" s="13"/>
      <c r="O57" s="14"/>
      <c r="P57" s="15"/>
      <c r="Q57" s="130"/>
      <c r="R57" s="130"/>
      <c r="S57" s="11"/>
      <c r="T57" s="130"/>
      <c r="U57" s="130"/>
      <c r="V57" s="17"/>
      <c r="W57" s="6"/>
      <c r="X57" s="5"/>
      <c r="Y57" s="13"/>
      <c r="Z57" s="14"/>
      <c r="AA57" s="15"/>
      <c r="AB57" s="130"/>
      <c r="AC57" s="130"/>
      <c r="AD57" s="11"/>
      <c r="AE57" s="130"/>
      <c r="AF57" s="130"/>
      <c r="AG57" s="17"/>
      <c r="AH57" s="6"/>
      <c r="AI57" s="28"/>
      <c r="AJ57" s="5"/>
      <c r="AK57" s="13"/>
      <c r="AL57" s="14"/>
      <c r="AM57" s="15"/>
      <c r="AN57" s="130"/>
      <c r="AO57" s="130"/>
      <c r="AP57" s="11"/>
      <c r="AQ57" s="130"/>
      <c r="AR57" s="130"/>
      <c r="AS57" s="17"/>
      <c r="AT57" s="6"/>
    </row>
    <row r="58" spans="1:46" ht="12.75" customHeight="1">
      <c r="A58" s="5"/>
      <c r="B58" s="225" t="s">
        <v>0</v>
      </c>
      <c r="C58" s="227" t="s">
        <v>69</v>
      </c>
      <c r="D58" s="228"/>
      <c r="E58" s="227" t="s">
        <v>200</v>
      </c>
      <c r="F58" s="228"/>
      <c r="G58" s="231" t="s">
        <v>11</v>
      </c>
      <c r="H58" s="231" t="s">
        <v>12</v>
      </c>
      <c r="I58" s="214" t="s">
        <v>4</v>
      </c>
      <c r="J58" s="215"/>
      <c r="K58" s="6"/>
      <c r="L58" s="28"/>
      <c r="M58" s="5"/>
      <c r="N58" s="225" t="s">
        <v>0</v>
      </c>
      <c r="O58" s="227" t="s">
        <v>70</v>
      </c>
      <c r="P58" s="228"/>
      <c r="Q58" s="227" t="s">
        <v>201</v>
      </c>
      <c r="R58" s="228"/>
      <c r="S58" s="231" t="s">
        <v>11</v>
      </c>
      <c r="T58" s="231" t="s">
        <v>12</v>
      </c>
      <c r="U58" s="214" t="s">
        <v>4</v>
      </c>
      <c r="V58" s="215"/>
      <c r="W58" s="6"/>
      <c r="X58" s="5"/>
      <c r="Y58" s="225" t="s">
        <v>0</v>
      </c>
      <c r="Z58" s="227" t="s">
        <v>204</v>
      </c>
      <c r="AA58" s="228"/>
      <c r="AB58" s="227" t="s">
        <v>71</v>
      </c>
      <c r="AC58" s="228"/>
      <c r="AD58" s="231" t="s">
        <v>11</v>
      </c>
      <c r="AE58" s="231" t="s">
        <v>12</v>
      </c>
      <c r="AF58" s="214" t="s">
        <v>4</v>
      </c>
      <c r="AG58" s="215"/>
      <c r="AH58" s="6"/>
      <c r="AI58" s="28"/>
      <c r="AJ58" s="5"/>
      <c r="AK58" s="225" t="s">
        <v>0</v>
      </c>
      <c r="AL58" s="227" t="s">
        <v>44</v>
      </c>
      <c r="AM58" s="228"/>
      <c r="AN58" s="227" t="s">
        <v>205</v>
      </c>
      <c r="AO58" s="228"/>
      <c r="AP58" s="231" t="s">
        <v>11</v>
      </c>
      <c r="AQ58" s="231" t="s">
        <v>12</v>
      </c>
      <c r="AR58" s="214" t="s">
        <v>4</v>
      </c>
      <c r="AS58" s="215"/>
      <c r="AT58" s="6"/>
    </row>
    <row r="59" spans="1:46">
      <c r="A59" s="5"/>
      <c r="B59" s="226"/>
      <c r="C59" s="229"/>
      <c r="D59" s="230"/>
      <c r="E59" s="229"/>
      <c r="F59" s="230"/>
      <c r="G59" s="232"/>
      <c r="H59" s="232"/>
      <c r="I59" s="216"/>
      <c r="J59" s="217"/>
      <c r="K59" s="6"/>
      <c r="L59" s="28"/>
      <c r="M59" s="5"/>
      <c r="N59" s="226"/>
      <c r="O59" s="229"/>
      <c r="P59" s="230"/>
      <c r="Q59" s="229"/>
      <c r="R59" s="230"/>
      <c r="S59" s="232"/>
      <c r="T59" s="232"/>
      <c r="U59" s="216"/>
      <c r="V59" s="217"/>
      <c r="W59" s="6"/>
      <c r="X59" s="5"/>
      <c r="Y59" s="226"/>
      <c r="Z59" s="229"/>
      <c r="AA59" s="230"/>
      <c r="AB59" s="229"/>
      <c r="AC59" s="230"/>
      <c r="AD59" s="232"/>
      <c r="AE59" s="232"/>
      <c r="AF59" s="216"/>
      <c r="AG59" s="217"/>
      <c r="AH59" s="6"/>
      <c r="AI59" s="28"/>
      <c r="AJ59" s="5"/>
      <c r="AK59" s="226"/>
      <c r="AL59" s="229"/>
      <c r="AM59" s="230"/>
      <c r="AN59" s="229"/>
      <c r="AO59" s="230"/>
      <c r="AP59" s="232"/>
      <c r="AQ59" s="232"/>
      <c r="AR59" s="216"/>
      <c r="AS59" s="217"/>
      <c r="AT59" s="6"/>
    </row>
    <row r="60" spans="1:46" ht="12.95" customHeight="1">
      <c r="A60" s="5"/>
      <c r="B60" s="213">
        <v>1</v>
      </c>
      <c r="C60" s="213" t="s">
        <v>239</v>
      </c>
      <c r="D60" s="218"/>
      <c r="E60" s="213" t="s">
        <v>270</v>
      </c>
      <c r="F60" s="213"/>
      <c r="G60" s="199" t="s">
        <v>288</v>
      </c>
      <c r="H60" s="181" t="s">
        <v>344</v>
      </c>
      <c r="I60" s="201">
        <v>0</v>
      </c>
      <c r="J60" s="201">
        <v>1</v>
      </c>
      <c r="K60" s="6"/>
      <c r="L60" s="28"/>
      <c r="M60" s="5"/>
      <c r="N60" s="213">
        <v>1</v>
      </c>
      <c r="O60" s="213" t="s">
        <v>263</v>
      </c>
      <c r="P60" s="218"/>
      <c r="Q60" s="213" t="s">
        <v>246</v>
      </c>
      <c r="R60" s="213"/>
      <c r="S60" s="199" t="s">
        <v>253</v>
      </c>
      <c r="T60" s="181" t="s">
        <v>261</v>
      </c>
      <c r="U60" s="201">
        <v>1</v>
      </c>
      <c r="V60" s="201">
        <v>0</v>
      </c>
      <c r="W60" s="6"/>
      <c r="X60" s="5"/>
      <c r="Y60" s="213">
        <v>1</v>
      </c>
      <c r="Z60" s="213" t="s">
        <v>310</v>
      </c>
      <c r="AA60" s="213"/>
      <c r="AB60" s="213" t="s">
        <v>289</v>
      </c>
      <c r="AC60" s="218"/>
      <c r="AD60" s="199" t="s">
        <v>288</v>
      </c>
      <c r="AE60" s="181" t="s">
        <v>349</v>
      </c>
      <c r="AF60" s="201">
        <v>0</v>
      </c>
      <c r="AG60" s="201">
        <v>1</v>
      </c>
      <c r="AH60" s="6"/>
      <c r="AI60" s="28"/>
      <c r="AJ60" s="5"/>
      <c r="AK60" s="213">
        <v>1</v>
      </c>
      <c r="AL60" s="213" t="s">
        <v>303</v>
      </c>
      <c r="AM60" s="218"/>
      <c r="AN60" s="213" t="s">
        <v>296</v>
      </c>
      <c r="AO60" s="213"/>
      <c r="AP60" s="199" t="s">
        <v>288</v>
      </c>
      <c r="AQ60" s="181" t="s">
        <v>287</v>
      </c>
      <c r="AR60" s="201">
        <v>0</v>
      </c>
      <c r="AS60" s="201">
        <v>1</v>
      </c>
      <c r="AT60" s="6"/>
    </row>
    <row r="61" spans="1:46" ht="12.95" customHeight="1">
      <c r="A61" s="5"/>
      <c r="B61" s="213"/>
      <c r="C61" s="218"/>
      <c r="D61" s="218"/>
      <c r="E61" s="213"/>
      <c r="F61" s="213"/>
      <c r="G61" s="199"/>
      <c r="H61" s="181" t="s">
        <v>345</v>
      </c>
      <c r="I61" s="201"/>
      <c r="J61" s="201"/>
      <c r="K61" s="6"/>
      <c r="L61" s="28"/>
      <c r="M61" s="5"/>
      <c r="N61" s="213"/>
      <c r="O61" s="218"/>
      <c r="P61" s="218"/>
      <c r="Q61" s="213"/>
      <c r="R61" s="213"/>
      <c r="S61" s="199"/>
      <c r="T61" s="181" t="s">
        <v>259</v>
      </c>
      <c r="U61" s="201"/>
      <c r="V61" s="201"/>
      <c r="W61" s="6"/>
      <c r="X61" s="5"/>
      <c r="Y61" s="213"/>
      <c r="Z61" s="213"/>
      <c r="AA61" s="213"/>
      <c r="AB61" s="218"/>
      <c r="AC61" s="218"/>
      <c r="AD61" s="199"/>
      <c r="AE61" s="181" t="s">
        <v>350</v>
      </c>
      <c r="AF61" s="201"/>
      <c r="AG61" s="201"/>
      <c r="AH61" s="6"/>
      <c r="AI61" s="28"/>
      <c r="AJ61" s="5"/>
      <c r="AK61" s="213"/>
      <c r="AL61" s="218"/>
      <c r="AM61" s="218"/>
      <c r="AN61" s="213"/>
      <c r="AO61" s="213"/>
      <c r="AP61" s="199"/>
      <c r="AQ61" s="181" t="s">
        <v>319</v>
      </c>
      <c r="AR61" s="201"/>
      <c r="AS61" s="201"/>
      <c r="AT61" s="6"/>
    </row>
    <row r="62" spans="1:46" ht="12.95" customHeight="1">
      <c r="A62" s="5"/>
      <c r="B62" s="213"/>
      <c r="C62" s="218"/>
      <c r="D62" s="218"/>
      <c r="E62" s="213"/>
      <c r="F62" s="213"/>
      <c r="G62" s="199"/>
      <c r="H62" s="132"/>
      <c r="I62" s="201"/>
      <c r="J62" s="201"/>
      <c r="K62" s="6"/>
      <c r="L62" s="28"/>
      <c r="M62" s="5"/>
      <c r="N62" s="213"/>
      <c r="O62" s="218"/>
      <c r="P62" s="218"/>
      <c r="Q62" s="213"/>
      <c r="R62" s="213"/>
      <c r="S62" s="199"/>
      <c r="T62" s="132"/>
      <c r="U62" s="201"/>
      <c r="V62" s="201"/>
      <c r="W62" s="6"/>
      <c r="X62" s="5"/>
      <c r="Y62" s="213"/>
      <c r="Z62" s="213"/>
      <c r="AA62" s="213"/>
      <c r="AB62" s="218"/>
      <c r="AC62" s="218"/>
      <c r="AD62" s="199"/>
      <c r="AE62" s="132"/>
      <c r="AF62" s="201"/>
      <c r="AG62" s="201"/>
      <c r="AH62" s="6"/>
      <c r="AI62" s="28"/>
      <c r="AJ62" s="5"/>
      <c r="AK62" s="213"/>
      <c r="AL62" s="218"/>
      <c r="AM62" s="218"/>
      <c r="AN62" s="213"/>
      <c r="AO62" s="213"/>
      <c r="AP62" s="199"/>
      <c r="AQ62" s="132"/>
      <c r="AR62" s="201"/>
      <c r="AS62" s="201"/>
      <c r="AT62" s="6"/>
    </row>
    <row r="63" spans="1:46" ht="12.95" customHeight="1">
      <c r="A63" s="5"/>
      <c r="B63" s="213">
        <v>2</v>
      </c>
      <c r="C63" s="213" t="s">
        <v>326</v>
      </c>
      <c r="D63" s="213"/>
      <c r="E63" s="213" t="s">
        <v>271</v>
      </c>
      <c r="F63" s="213"/>
      <c r="G63" s="199" t="s">
        <v>253</v>
      </c>
      <c r="H63" s="181" t="s">
        <v>346</v>
      </c>
      <c r="I63" s="201">
        <v>1</v>
      </c>
      <c r="J63" s="201">
        <v>0</v>
      </c>
      <c r="K63" s="6"/>
      <c r="L63" s="28"/>
      <c r="M63" s="5"/>
      <c r="N63" s="213">
        <v>2</v>
      </c>
      <c r="O63" s="213" t="s">
        <v>264</v>
      </c>
      <c r="P63" s="213"/>
      <c r="Q63" s="213" t="s">
        <v>247</v>
      </c>
      <c r="R63" s="213"/>
      <c r="S63" s="199" t="s">
        <v>253</v>
      </c>
      <c r="T63" s="181" t="s">
        <v>347</v>
      </c>
      <c r="U63" s="201">
        <v>1</v>
      </c>
      <c r="V63" s="201">
        <v>0</v>
      </c>
      <c r="W63" s="6"/>
      <c r="X63" s="5"/>
      <c r="Y63" s="213">
        <v>2</v>
      </c>
      <c r="Z63" s="213" t="s">
        <v>311</v>
      </c>
      <c r="AA63" s="213"/>
      <c r="AB63" s="213" t="s">
        <v>290</v>
      </c>
      <c r="AC63" s="213"/>
      <c r="AD63" s="199" t="s">
        <v>316</v>
      </c>
      <c r="AE63" s="181" t="s">
        <v>283</v>
      </c>
      <c r="AF63" s="201">
        <v>0</v>
      </c>
      <c r="AG63" s="201">
        <v>1</v>
      </c>
      <c r="AH63" s="6"/>
      <c r="AI63" s="28"/>
      <c r="AJ63" s="5"/>
      <c r="AK63" s="213">
        <v>2</v>
      </c>
      <c r="AL63" s="213" t="s">
        <v>337</v>
      </c>
      <c r="AM63" s="213"/>
      <c r="AN63" s="213" t="s">
        <v>343</v>
      </c>
      <c r="AO63" s="213"/>
      <c r="AP63" s="199" t="s">
        <v>288</v>
      </c>
      <c r="AQ63" s="181" t="s">
        <v>320</v>
      </c>
      <c r="AR63" s="201">
        <v>0</v>
      </c>
      <c r="AS63" s="201">
        <v>1</v>
      </c>
      <c r="AT63" s="6"/>
    </row>
    <row r="64" spans="1:46" ht="12.95" customHeight="1">
      <c r="A64" s="5"/>
      <c r="B64" s="213"/>
      <c r="C64" s="213"/>
      <c r="D64" s="213"/>
      <c r="E64" s="213"/>
      <c r="F64" s="213"/>
      <c r="G64" s="199"/>
      <c r="H64" s="181" t="s">
        <v>260</v>
      </c>
      <c r="I64" s="201"/>
      <c r="J64" s="201"/>
      <c r="K64" s="6"/>
      <c r="L64" s="28"/>
      <c r="M64" s="5"/>
      <c r="N64" s="213"/>
      <c r="O64" s="213"/>
      <c r="P64" s="213"/>
      <c r="Q64" s="213"/>
      <c r="R64" s="213"/>
      <c r="S64" s="199"/>
      <c r="T64" s="181" t="s">
        <v>347</v>
      </c>
      <c r="U64" s="201"/>
      <c r="V64" s="201"/>
      <c r="W64" s="6"/>
      <c r="X64" s="5"/>
      <c r="Y64" s="213"/>
      <c r="Z64" s="213"/>
      <c r="AA64" s="213"/>
      <c r="AB64" s="213"/>
      <c r="AC64" s="213"/>
      <c r="AD64" s="199"/>
      <c r="AE64" s="181" t="s">
        <v>284</v>
      </c>
      <c r="AF64" s="201"/>
      <c r="AG64" s="201"/>
      <c r="AH64" s="6"/>
      <c r="AI64" s="28"/>
      <c r="AJ64" s="5"/>
      <c r="AK64" s="213"/>
      <c r="AL64" s="213"/>
      <c r="AM64" s="213"/>
      <c r="AN64" s="213"/>
      <c r="AO64" s="213"/>
      <c r="AP64" s="199"/>
      <c r="AQ64" s="181" t="s">
        <v>353</v>
      </c>
      <c r="AR64" s="201"/>
      <c r="AS64" s="201"/>
      <c r="AT64" s="6"/>
    </row>
    <row r="65" spans="1:46" ht="12.95" customHeight="1">
      <c r="A65" s="5"/>
      <c r="B65" s="213"/>
      <c r="C65" s="213"/>
      <c r="D65" s="213"/>
      <c r="E65" s="213"/>
      <c r="F65" s="213"/>
      <c r="G65" s="199"/>
      <c r="H65" s="132"/>
      <c r="I65" s="201"/>
      <c r="J65" s="201"/>
      <c r="K65" s="6"/>
      <c r="L65" s="28"/>
      <c r="M65" s="5"/>
      <c r="N65" s="213"/>
      <c r="O65" s="213"/>
      <c r="P65" s="213"/>
      <c r="Q65" s="213"/>
      <c r="R65" s="213"/>
      <c r="S65" s="199"/>
      <c r="T65" s="132"/>
      <c r="U65" s="201"/>
      <c r="V65" s="201"/>
      <c r="W65" s="6"/>
      <c r="X65" s="5"/>
      <c r="Y65" s="213"/>
      <c r="Z65" s="213"/>
      <c r="AA65" s="213"/>
      <c r="AB65" s="213"/>
      <c r="AC65" s="213"/>
      <c r="AD65" s="199"/>
      <c r="AE65" s="181" t="s">
        <v>318</v>
      </c>
      <c r="AF65" s="201"/>
      <c r="AG65" s="201"/>
      <c r="AH65" s="6"/>
      <c r="AI65" s="28"/>
      <c r="AJ65" s="5"/>
      <c r="AK65" s="213"/>
      <c r="AL65" s="213"/>
      <c r="AM65" s="213"/>
      <c r="AN65" s="213"/>
      <c r="AO65" s="213"/>
      <c r="AP65" s="199"/>
      <c r="AQ65" s="132"/>
      <c r="AR65" s="201"/>
      <c r="AS65" s="201"/>
      <c r="AT65" s="6"/>
    </row>
    <row r="66" spans="1:46" ht="12.95" customHeight="1">
      <c r="A66" s="5"/>
      <c r="B66" s="199" t="s">
        <v>1</v>
      </c>
      <c r="C66" s="200" t="s">
        <v>241</v>
      </c>
      <c r="D66" s="200"/>
      <c r="E66" s="200" t="s">
        <v>272</v>
      </c>
      <c r="F66" s="200"/>
      <c r="G66" s="199" t="s">
        <v>253</v>
      </c>
      <c r="H66" s="181" t="s">
        <v>255</v>
      </c>
      <c r="I66" s="201">
        <v>1</v>
      </c>
      <c r="J66" s="201">
        <v>0</v>
      </c>
      <c r="K66" s="6"/>
      <c r="L66" s="28"/>
      <c r="M66" s="5"/>
      <c r="N66" s="199" t="s">
        <v>1</v>
      </c>
      <c r="O66" s="200" t="s">
        <v>265</v>
      </c>
      <c r="P66" s="200"/>
      <c r="Q66" s="200" t="s">
        <v>248</v>
      </c>
      <c r="R66" s="200"/>
      <c r="S66" s="199" t="s">
        <v>253</v>
      </c>
      <c r="T66" s="181" t="s">
        <v>281</v>
      </c>
      <c r="U66" s="201">
        <v>1</v>
      </c>
      <c r="V66" s="201">
        <v>0</v>
      </c>
      <c r="W66" s="6"/>
      <c r="X66" s="5"/>
      <c r="Y66" s="199" t="s">
        <v>1</v>
      </c>
      <c r="Z66" s="200" t="s">
        <v>312</v>
      </c>
      <c r="AA66" s="200"/>
      <c r="AB66" s="200" t="s">
        <v>291</v>
      </c>
      <c r="AC66" s="200"/>
      <c r="AD66" s="199" t="s">
        <v>288</v>
      </c>
      <c r="AE66" s="181" t="s">
        <v>351</v>
      </c>
      <c r="AF66" s="201">
        <v>0</v>
      </c>
      <c r="AG66" s="201">
        <v>1</v>
      </c>
      <c r="AH66" s="6"/>
      <c r="AI66" s="28"/>
      <c r="AJ66" s="5"/>
      <c r="AK66" s="199" t="s">
        <v>1</v>
      </c>
      <c r="AL66" s="200" t="s">
        <v>305</v>
      </c>
      <c r="AM66" s="200"/>
      <c r="AN66" s="200" t="s">
        <v>298</v>
      </c>
      <c r="AO66" s="200"/>
      <c r="AP66" s="199" t="s">
        <v>288</v>
      </c>
      <c r="AQ66" s="181" t="s">
        <v>354</v>
      </c>
      <c r="AR66" s="201">
        <v>0</v>
      </c>
      <c r="AS66" s="201">
        <v>1</v>
      </c>
      <c r="AT66" s="6"/>
    </row>
    <row r="67" spans="1:46" ht="12.95" customHeight="1">
      <c r="A67" s="5"/>
      <c r="B67" s="199"/>
      <c r="C67" s="200"/>
      <c r="D67" s="200"/>
      <c r="E67" s="200"/>
      <c r="F67" s="200"/>
      <c r="G67" s="199"/>
      <c r="H67" s="181" t="s">
        <v>347</v>
      </c>
      <c r="I67" s="201"/>
      <c r="J67" s="201"/>
      <c r="K67" s="6"/>
      <c r="L67" s="28"/>
      <c r="M67" s="5"/>
      <c r="N67" s="199"/>
      <c r="O67" s="200"/>
      <c r="P67" s="200"/>
      <c r="Q67" s="200"/>
      <c r="R67" s="200"/>
      <c r="S67" s="199"/>
      <c r="T67" s="181" t="s">
        <v>285</v>
      </c>
      <c r="U67" s="201"/>
      <c r="V67" s="201"/>
      <c r="W67" s="6"/>
      <c r="X67" s="5"/>
      <c r="Y67" s="199"/>
      <c r="Z67" s="200"/>
      <c r="AA67" s="200"/>
      <c r="AB67" s="200"/>
      <c r="AC67" s="200"/>
      <c r="AD67" s="199"/>
      <c r="AE67" s="181" t="s">
        <v>352</v>
      </c>
      <c r="AF67" s="201"/>
      <c r="AG67" s="201"/>
      <c r="AH67" s="6"/>
      <c r="AI67" s="28"/>
      <c r="AJ67" s="5"/>
      <c r="AK67" s="199"/>
      <c r="AL67" s="200"/>
      <c r="AM67" s="200"/>
      <c r="AN67" s="200"/>
      <c r="AO67" s="200"/>
      <c r="AP67" s="199"/>
      <c r="AQ67" s="181" t="s">
        <v>355</v>
      </c>
      <c r="AR67" s="201"/>
      <c r="AS67" s="201"/>
      <c r="AT67" s="6"/>
    </row>
    <row r="68" spans="1:46" ht="12.95" customHeight="1">
      <c r="A68" s="5"/>
      <c r="B68" s="199"/>
      <c r="C68" s="200"/>
      <c r="D68" s="200"/>
      <c r="E68" s="200"/>
      <c r="F68" s="200"/>
      <c r="G68" s="199"/>
      <c r="H68" s="132"/>
      <c r="I68" s="201"/>
      <c r="J68" s="201"/>
      <c r="K68" s="6"/>
      <c r="L68" s="28"/>
      <c r="M68" s="5"/>
      <c r="N68" s="199"/>
      <c r="O68" s="200"/>
      <c r="P68" s="200"/>
      <c r="Q68" s="200"/>
      <c r="R68" s="200"/>
      <c r="S68" s="199"/>
      <c r="T68" s="132"/>
      <c r="U68" s="201"/>
      <c r="V68" s="201"/>
      <c r="W68" s="6"/>
      <c r="X68" s="5"/>
      <c r="Y68" s="199"/>
      <c r="Z68" s="200"/>
      <c r="AA68" s="200"/>
      <c r="AB68" s="200"/>
      <c r="AC68" s="200"/>
      <c r="AD68" s="199"/>
      <c r="AE68" s="132"/>
      <c r="AF68" s="201"/>
      <c r="AG68" s="201"/>
      <c r="AH68" s="6"/>
      <c r="AI68" s="28"/>
      <c r="AJ68" s="5"/>
      <c r="AK68" s="199"/>
      <c r="AL68" s="200"/>
      <c r="AM68" s="200"/>
      <c r="AN68" s="200"/>
      <c r="AO68" s="200"/>
      <c r="AP68" s="199"/>
      <c r="AQ68" s="132"/>
      <c r="AR68" s="201"/>
      <c r="AS68" s="201"/>
      <c r="AT68" s="6"/>
    </row>
    <row r="69" spans="1:46" ht="12.95" customHeight="1">
      <c r="A69" s="5"/>
      <c r="B69" s="213">
        <v>4</v>
      </c>
      <c r="C69" s="200" t="s">
        <v>242</v>
      </c>
      <c r="D69" s="200"/>
      <c r="E69" s="200" t="s">
        <v>273</v>
      </c>
      <c r="F69" s="200"/>
      <c r="G69" s="199" t="s">
        <v>253</v>
      </c>
      <c r="H69" s="181" t="s">
        <v>257</v>
      </c>
      <c r="I69" s="201">
        <v>1</v>
      </c>
      <c r="J69" s="201">
        <v>0</v>
      </c>
      <c r="K69" s="6"/>
      <c r="L69" s="28"/>
      <c r="M69" s="5"/>
      <c r="N69" s="213">
        <v>4</v>
      </c>
      <c r="O69" s="200" t="s">
        <v>266</v>
      </c>
      <c r="P69" s="200"/>
      <c r="Q69" s="200" t="s">
        <v>249</v>
      </c>
      <c r="R69" s="200"/>
      <c r="S69" s="199" t="s">
        <v>253</v>
      </c>
      <c r="T69" s="181" t="s">
        <v>281</v>
      </c>
      <c r="U69" s="201">
        <v>1</v>
      </c>
      <c r="V69" s="201">
        <v>0</v>
      </c>
      <c r="W69" s="6"/>
      <c r="X69" s="5"/>
      <c r="Y69" s="213">
        <v>4</v>
      </c>
      <c r="Z69" s="200" t="s">
        <v>313</v>
      </c>
      <c r="AA69" s="200"/>
      <c r="AB69" s="200" t="s">
        <v>292</v>
      </c>
      <c r="AC69" s="200"/>
      <c r="AD69" s="199" t="s">
        <v>253</v>
      </c>
      <c r="AE69" s="181" t="s">
        <v>281</v>
      </c>
      <c r="AF69" s="201">
        <v>1</v>
      </c>
      <c r="AG69" s="201">
        <v>0</v>
      </c>
      <c r="AH69" s="6"/>
      <c r="AI69" s="28"/>
      <c r="AJ69" s="5"/>
      <c r="AK69" s="213">
        <v>4</v>
      </c>
      <c r="AL69" s="200" t="s">
        <v>306</v>
      </c>
      <c r="AM69" s="200"/>
      <c r="AN69" s="200" t="s">
        <v>342</v>
      </c>
      <c r="AO69" s="200"/>
      <c r="AP69" s="199" t="s">
        <v>316</v>
      </c>
      <c r="AQ69" s="181" t="s">
        <v>356</v>
      </c>
      <c r="AR69" s="201">
        <v>0</v>
      </c>
      <c r="AS69" s="201">
        <v>1</v>
      </c>
      <c r="AT69" s="6"/>
    </row>
    <row r="70" spans="1:46" ht="12.95" customHeight="1">
      <c r="A70" s="5"/>
      <c r="B70" s="213"/>
      <c r="C70" s="200"/>
      <c r="D70" s="200"/>
      <c r="E70" s="200"/>
      <c r="F70" s="200"/>
      <c r="G70" s="199"/>
      <c r="H70" s="181" t="s">
        <v>322</v>
      </c>
      <c r="I70" s="201"/>
      <c r="J70" s="201"/>
      <c r="K70" s="6"/>
      <c r="L70" s="28"/>
      <c r="M70" s="5"/>
      <c r="N70" s="213"/>
      <c r="O70" s="200"/>
      <c r="P70" s="200"/>
      <c r="Q70" s="200"/>
      <c r="R70" s="200"/>
      <c r="S70" s="199"/>
      <c r="T70" s="181" t="s">
        <v>282</v>
      </c>
      <c r="U70" s="201"/>
      <c r="V70" s="201"/>
      <c r="W70" s="6"/>
      <c r="X70" s="5"/>
      <c r="Y70" s="213"/>
      <c r="Z70" s="200"/>
      <c r="AA70" s="200"/>
      <c r="AB70" s="200"/>
      <c r="AC70" s="200"/>
      <c r="AD70" s="199"/>
      <c r="AE70" s="181" t="s">
        <v>282</v>
      </c>
      <c r="AF70" s="201"/>
      <c r="AG70" s="201"/>
      <c r="AH70" s="6"/>
      <c r="AI70" s="28"/>
      <c r="AJ70" s="5"/>
      <c r="AK70" s="213"/>
      <c r="AL70" s="200"/>
      <c r="AM70" s="200"/>
      <c r="AN70" s="200"/>
      <c r="AO70" s="200"/>
      <c r="AP70" s="199"/>
      <c r="AQ70" s="181" t="s">
        <v>283</v>
      </c>
      <c r="AR70" s="201"/>
      <c r="AS70" s="201"/>
      <c r="AT70" s="6"/>
    </row>
    <row r="71" spans="1:46" ht="12.95" customHeight="1">
      <c r="A71" s="5"/>
      <c r="B71" s="213"/>
      <c r="C71" s="200"/>
      <c r="D71" s="200"/>
      <c r="E71" s="200"/>
      <c r="F71" s="200"/>
      <c r="G71" s="199"/>
      <c r="H71" s="132"/>
      <c r="I71" s="201"/>
      <c r="J71" s="201"/>
      <c r="K71" s="6"/>
      <c r="L71" s="28"/>
      <c r="M71" s="5"/>
      <c r="N71" s="213"/>
      <c r="O71" s="200"/>
      <c r="P71" s="200"/>
      <c r="Q71" s="200"/>
      <c r="R71" s="200"/>
      <c r="S71" s="199"/>
      <c r="T71" s="132"/>
      <c r="U71" s="201"/>
      <c r="V71" s="201"/>
      <c r="W71" s="6"/>
      <c r="X71" s="5"/>
      <c r="Y71" s="213"/>
      <c r="Z71" s="200"/>
      <c r="AA71" s="200"/>
      <c r="AB71" s="200"/>
      <c r="AC71" s="200"/>
      <c r="AD71" s="199"/>
      <c r="AE71" s="132"/>
      <c r="AF71" s="201"/>
      <c r="AG71" s="201"/>
      <c r="AH71" s="6"/>
      <c r="AI71" s="28"/>
      <c r="AJ71" s="5"/>
      <c r="AK71" s="213"/>
      <c r="AL71" s="200"/>
      <c r="AM71" s="200"/>
      <c r="AN71" s="200"/>
      <c r="AO71" s="200"/>
      <c r="AP71" s="199"/>
      <c r="AQ71" s="181" t="s">
        <v>344</v>
      </c>
      <c r="AR71" s="201"/>
      <c r="AS71" s="201"/>
      <c r="AT71" s="6"/>
    </row>
    <row r="72" spans="1:46" ht="12.95" customHeight="1">
      <c r="A72" s="5"/>
      <c r="B72" s="199" t="s">
        <v>2</v>
      </c>
      <c r="C72" s="200" t="s">
        <v>327</v>
      </c>
      <c r="D72" s="200"/>
      <c r="E72" s="200" t="s">
        <v>330</v>
      </c>
      <c r="F72" s="200"/>
      <c r="G72" s="199" t="s">
        <v>253</v>
      </c>
      <c r="H72" s="181" t="s">
        <v>284</v>
      </c>
      <c r="I72" s="201">
        <v>1</v>
      </c>
      <c r="J72" s="201">
        <v>0</v>
      </c>
      <c r="K72" s="6"/>
      <c r="L72" s="28"/>
      <c r="M72" s="5"/>
      <c r="N72" s="199" t="s">
        <v>2</v>
      </c>
      <c r="O72" s="200" t="s">
        <v>331</v>
      </c>
      <c r="P72" s="200"/>
      <c r="Q72" s="200" t="s">
        <v>334</v>
      </c>
      <c r="R72" s="200"/>
      <c r="S72" s="199" t="s">
        <v>253</v>
      </c>
      <c r="T72" s="181" t="s">
        <v>255</v>
      </c>
      <c r="U72" s="201">
        <v>1</v>
      </c>
      <c r="V72" s="201">
        <v>0</v>
      </c>
      <c r="W72" s="6"/>
      <c r="X72" s="5"/>
      <c r="Y72" s="199" t="s">
        <v>2</v>
      </c>
      <c r="Z72" s="200" t="s">
        <v>335</v>
      </c>
      <c r="AA72" s="200"/>
      <c r="AB72" s="200" t="s">
        <v>293</v>
      </c>
      <c r="AC72" s="200"/>
      <c r="AD72" s="199" t="s">
        <v>288</v>
      </c>
      <c r="AE72" s="181" t="s">
        <v>319</v>
      </c>
      <c r="AF72" s="201">
        <v>0</v>
      </c>
      <c r="AG72" s="201">
        <v>1</v>
      </c>
      <c r="AH72" s="6"/>
      <c r="AI72" s="28"/>
      <c r="AJ72" s="5"/>
      <c r="AK72" s="199" t="s">
        <v>2</v>
      </c>
      <c r="AL72" s="200" t="s">
        <v>338</v>
      </c>
      <c r="AM72" s="200"/>
      <c r="AN72" s="200" t="s">
        <v>341</v>
      </c>
      <c r="AO72" s="200"/>
      <c r="AP72" s="199" t="s">
        <v>288</v>
      </c>
      <c r="AQ72" s="181" t="s">
        <v>287</v>
      </c>
      <c r="AR72" s="201">
        <v>0</v>
      </c>
      <c r="AS72" s="201">
        <v>1</v>
      </c>
      <c r="AT72" s="6"/>
    </row>
    <row r="73" spans="1:46" ht="12.95" customHeight="1">
      <c r="A73" s="5"/>
      <c r="B73" s="199"/>
      <c r="C73" s="200"/>
      <c r="D73" s="200"/>
      <c r="E73" s="200"/>
      <c r="F73" s="200"/>
      <c r="G73" s="199"/>
      <c r="H73" s="181" t="s">
        <v>322</v>
      </c>
      <c r="I73" s="201"/>
      <c r="J73" s="201"/>
      <c r="K73" s="6"/>
      <c r="L73" s="28"/>
      <c r="M73" s="5"/>
      <c r="N73" s="199"/>
      <c r="O73" s="200"/>
      <c r="P73" s="200"/>
      <c r="Q73" s="200"/>
      <c r="R73" s="200"/>
      <c r="S73" s="199"/>
      <c r="T73" s="181" t="s">
        <v>348</v>
      </c>
      <c r="U73" s="201"/>
      <c r="V73" s="201"/>
      <c r="W73" s="6"/>
      <c r="X73" s="5"/>
      <c r="Y73" s="199"/>
      <c r="Z73" s="200"/>
      <c r="AA73" s="200"/>
      <c r="AB73" s="200"/>
      <c r="AC73" s="200"/>
      <c r="AD73" s="199"/>
      <c r="AE73" s="181" t="s">
        <v>319</v>
      </c>
      <c r="AF73" s="201"/>
      <c r="AG73" s="201"/>
      <c r="AH73" s="6"/>
      <c r="AI73" s="28"/>
      <c r="AJ73" s="5"/>
      <c r="AK73" s="199"/>
      <c r="AL73" s="200"/>
      <c r="AM73" s="200"/>
      <c r="AN73" s="200"/>
      <c r="AO73" s="200"/>
      <c r="AP73" s="199"/>
      <c r="AQ73" s="181" t="s">
        <v>283</v>
      </c>
      <c r="AR73" s="201"/>
      <c r="AS73" s="201"/>
      <c r="AT73" s="6"/>
    </row>
    <row r="74" spans="1:46" ht="12.95" customHeight="1">
      <c r="A74" s="5"/>
      <c r="B74" s="199"/>
      <c r="C74" s="200"/>
      <c r="D74" s="200"/>
      <c r="E74" s="200"/>
      <c r="F74" s="200"/>
      <c r="G74" s="199"/>
      <c r="H74" s="132"/>
      <c r="I74" s="201"/>
      <c r="J74" s="201"/>
      <c r="K74" s="6"/>
      <c r="L74" s="28"/>
      <c r="M74" s="5"/>
      <c r="N74" s="199"/>
      <c r="O74" s="200"/>
      <c r="P74" s="200"/>
      <c r="Q74" s="200"/>
      <c r="R74" s="200"/>
      <c r="S74" s="199"/>
      <c r="T74" s="132"/>
      <c r="U74" s="201"/>
      <c r="V74" s="201"/>
      <c r="W74" s="6"/>
      <c r="X74" s="5"/>
      <c r="Y74" s="199"/>
      <c r="Z74" s="200"/>
      <c r="AA74" s="200"/>
      <c r="AB74" s="200"/>
      <c r="AC74" s="200"/>
      <c r="AD74" s="199"/>
      <c r="AE74" s="132"/>
      <c r="AF74" s="201"/>
      <c r="AG74" s="201"/>
      <c r="AH74" s="6"/>
      <c r="AI74" s="28"/>
      <c r="AJ74" s="5"/>
      <c r="AK74" s="199"/>
      <c r="AL74" s="200"/>
      <c r="AM74" s="200"/>
      <c r="AN74" s="200"/>
      <c r="AO74" s="200"/>
      <c r="AP74" s="199"/>
      <c r="AQ74" s="132"/>
      <c r="AR74" s="201"/>
      <c r="AS74" s="201"/>
      <c r="AT74" s="6"/>
    </row>
    <row r="75" spans="1:46" ht="12.95" customHeight="1">
      <c r="A75" s="5"/>
      <c r="B75" s="213">
        <v>6</v>
      </c>
      <c r="C75" s="200" t="s">
        <v>244</v>
      </c>
      <c r="D75" s="200"/>
      <c r="E75" s="200" t="s">
        <v>275</v>
      </c>
      <c r="F75" s="200"/>
      <c r="G75" s="199" t="s">
        <v>253</v>
      </c>
      <c r="H75" s="181" t="s">
        <v>322</v>
      </c>
      <c r="I75" s="201">
        <v>1</v>
      </c>
      <c r="J75" s="201">
        <v>0</v>
      </c>
      <c r="K75" s="6"/>
      <c r="L75" s="28"/>
      <c r="M75" s="5"/>
      <c r="N75" s="213">
        <v>6</v>
      </c>
      <c r="O75" s="200" t="s">
        <v>268</v>
      </c>
      <c r="P75" s="200"/>
      <c r="Q75" s="200" t="s">
        <v>251</v>
      </c>
      <c r="R75" s="200"/>
      <c r="S75" s="199" t="s">
        <v>253</v>
      </c>
      <c r="T75" s="181" t="s">
        <v>282</v>
      </c>
      <c r="U75" s="201">
        <v>1</v>
      </c>
      <c r="V75" s="201">
        <v>0</v>
      </c>
      <c r="W75" s="6"/>
      <c r="X75" s="5"/>
      <c r="Y75" s="213">
        <v>6</v>
      </c>
      <c r="Z75" s="200" t="s">
        <v>314</v>
      </c>
      <c r="AA75" s="200"/>
      <c r="AB75" s="200" t="s">
        <v>294</v>
      </c>
      <c r="AC75" s="200"/>
      <c r="AD75" s="199" t="s">
        <v>288</v>
      </c>
      <c r="AE75" s="181" t="s">
        <v>283</v>
      </c>
      <c r="AF75" s="201">
        <v>0</v>
      </c>
      <c r="AG75" s="201">
        <v>1</v>
      </c>
      <c r="AH75" s="6"/>
      <c r="AI75" s="28"/>
      <c r="AJ75" s="5"/>
      <c r="AK75" s="213">
        <v>6</v>
      </c>
      <c r="AL75" s="200" t="s">
        <v>308</v>
      </c>
      <c r="AM75" s="200"/>
      <c r="AN75" s="200" t="s">
        <v>301</v>
      </c>
      <c r="AO75" s="200"/>
      <c r="AP75" s="199" t="s">
        <v>288</v>
      </c>
      <c r="AQ75" s="181" t="s">
        <v>345</v>
      </c>
      <c r="AR75" s="201">
        <v>0</v>
      </c>
      <c r="AS75" s="201">
        <v>1</v>
      </c>
      <c r="AT75" s="6"/>
    </row>
    <row r="76" spans="1:46" ht="12.95" customHeight="1">
      <c r="A76" s="5"/>
      <c r="B76" s="213"/>
      <c r="C76" s="200"/>
      <c r="D76" s="200"/>
      <c r="E76" s="200"/>
      <c r="F76" s="200"/>
      <c r="G76" s="199"/>
      <c r="H76" s="181" t="s">
        <v>256</v>
      </c>
      <c r="I76" s="201"/>
      <c r="J76" s="201"/>
      <c r="K76" s="6"/>
      <c r="L76" s="28"/>
      <c r="M76" s="5"/>
      <c r="N76" s="213"/>
      <c r="O76" s="200"/>
      <c r="P76" s="200"/>
      <c r="Q76" s="200"/>
      <c r="R76" s="200"/>
      <c r="S76" s="199"/>
      <c r="T76" s="181" t="s">
        <v>346</v>
      </c>
      <c r="U76" s="201"/>
      <c r="V76" s="201"/>
      <c r="W76" s="6"/>
      <c r="X76" s="5"/>
      <c r="Y76" s="213"/>
      <c r="Z76" s="200"/>
      <c r="AA76" s="200"/>
      <c r="AB76" s="200"/>
      <c r="AC76" s="200"/>
      <c r="AD76" s="199"/>
      <c r="AE76" s="181" t="s">
        <v>323</v>
      </c>
      <c r="AF76" s="201"/>
      <c r="AG76" s="201"/>
      <c r="AH76" s="6"/>
      <c r="AI76" s="28"/>
      <c r="AJ76" s="5"/>
      <c r="AK76" s="213"/>
      <c r="AL76" s="200"/>
      <c r="AM76" s="200"/>
      <c r="AN76" s="200"/>
      <c r="AO76" s="200"/>
      <c r="AP76" s="199"/>
      <c r="AQ76" s="181" t="s">
        <v>324</v>
      </c>
      <c r="AR76" s="201"/>
      <c r="AS76" s="201"/>
      <c r="AT76" s="6"/>
    </row>
    <row r="77" spans="1:46" ht="12.95" customHeight="1">
      <c r="A77" s="5"/>
      <c r="B77" s="213"/>
      <c r="C77" s="200"/>
      <c r="D77" s="200"/>
      <c r="E77" s="200"/>
      <c r="F77" s="200"/>
      <c r="G77" s="199"/>
      <c r="H77" s="132"/>
      <c r="I77" s="201"/>
      <c r="J77" s="201"/>
      <c r="K77" s="6"/>
      <c r="L77" s="28"/>
      <c r="M77" s="5"/>
      <c r="N77" s="213"/>
      <c r="O77" s="200"/>
      <c r="P77" s="200"/>
      <c r="Q77" s="200"/>
      <c r="R77" s="200"/>
      <c r="S77" s="199"/>
      <c r="T77" s="132"/>
      <c r="U77" s="201"/>
      <c r="V77" s="201"/>
      <c r="W77" s="6"/>
      <c r="X77" s="5"/>
      <c r="Y77" s="213"/>
      <c r="Z77" s="200"/>
      <c r="AA77" s="200"/>
      <c r="AB77" s="200"/>
      <c r="AC77" s="200"/>
      <c r="AD77" s="199"/>
      <c r="AE77" s="132"/>
      <c r="AF77" s="201"/>
      <c r="AG77" s="201"/>
      <c r="AH77" s="6"/>
      <c r="AI77" s="28"/>
      <c r="AJ77" s="5"/>
      <c r="AK77" s="213"/>
      <c r="AL77" s="200"/>
      <c r="AM77" s="200"/>
      <c r="AN77" s="200"/>
      <c r="AO77" s="200"/>
      <c r="AP77" s="199"/>
      <c r="AQ77" s="132"/>
      <c r="AR77" s="201"/>
      <c r="AS77" s="201"/>
      <c r="AT77" s="6"/>
    </row>
    <row r="78" spans="1:46" ht="12.95" customHeight="1">
      <c r="A78" s="5"/>
      <c r="B78" s="199" t="s">
        <v>73</v>
      </c>
      <c r="C78" s="200" t="s">
        <v>328</v>
      </c>
      <c r="D78" s="200"/>
      <c r="E78" s="200" t="s">
        <v>329</v>
      </c>
      <c r="F78" s="200"/>
      <c r="G78" s="199" t="s">
        <v>253</v>
      </c>
      <c r="H78" s="181" t="s">
        <v>256</v>
      </c>
      <c r="I78" s="201">
        <v>1</v>
      </c>
      <c r="J78" s="201">
        <v>0</v>
      </c>
      <c r="K78" s="6"/>
      <c r="L78" s="28"/>
      <c r="M78" s="5"/>
      <c r="N78" s="199" t="s">
        <v>73</v>
      </c>
      <c r="O78" s="200" t="s">
        <v>332</v>
      </c>
      <c r="P78" s="200"/>
      <c r="Q78" s="200" t="s">
        <v>333</v>
      </c>
      <c r="R78" s="200"/>
      <c r="S78" s="199" t="s">
        <v>253</v>
      </c>
      <c r="T78" s="181" t="s">
        <v>348</v>
      </c>
      <c r="U78" s="201">
        <v>1</v>
      </c>
      <c r="V78" s="201">
        <v>0</v>
      </c>
      <c r="W78" s="6"/>
      <c r="X78" s="5"/>
      <c r="Y78" s="199" t="s">
        <v>73</v>
      </c>
      <c r="Z78" s="200" t="s">
        <v>315</v>
      </c>
      <c r="AA78" s="200"/>
      <c r="AB78" s="200" t="s">
        <v>336</v>
      </c>
      <c r="AC78" s="200"/>
      <c r="AD78" s="199" t="s">
        <v>288</v>
      </c>
      <c r="AE78" s="181" t="s">
        <v>323</v>
      </c>
      <c r="AF78" s="201">
        <v>0</v>
      </c>
      <c r="AG78" s="201">
        <v>1</v>
      </c>
      <c r="AH78" s="6"/>
      <c r="AI78" s="28"/>
      <c r="AJ78" s="5"/>
      <c r="AK78" s="199" t="s">
        <v>73</v>
      </c>
      <c r="AL78" s="200" t="s">
        <v>339</v>
      </c>
      <c r="AM78" s="200"/>
      <c r="AN78" s="200" t="s">
        <v>340</v>
      </c>
      <c r="AO78" s="200"/>
      <c r="AP78" s="199" t="s">
        <v>288</v>
      </c>
      <c r="AQ78" s="181" t="s">
        <v>318</v>
      </c>
      <c r="AR78" s="201">
        <v>0</v>
      </c>
      <c r="AS78" s="201">
        <v>1</v>
      </c>
      <c r="AT78" s="6"/>
    </row>
    <row r="79" spans="1:46" ht="12.95" customHeight="1">
      <c r="A79" s="5"/>
      <c r="B79" s="199"/>
      <c r="C79" s="200"/>
      <c r="D79" s="200"/>
      <c r="E79" s="200"/>
      <c r="F79" s="200"/>
      <c r="G79" s="199"/>
      <c r="H79" s="181" t="s">
        <v>255</v>
      </c>
      <c r="I79" s="201"/>
      <c r="J79" s="201"/>
      <c r="K79" s="6"/>
      <c r="L79" s="28"/>
      <c r="M79" s="5"/>
      <c r="N79" s="199"/>
      <c r="O79" s="200"/>
      <c r="P79" s="200"/>
      <c r="Q79" s="200"/>
      <c r="R79" s="200"/>
      <c r="S79" s="199"/>
      <c r="T79" s="181" t="s">
        <v>282</v>
      </c>
      <c r="U79" s="201"/>
      <c r="V79" s="201"/>
      <c r="W79" s="6"/>
      <c r="X79" s="5"/>
      <c r="Y79" s="199"/>
      <c r="Z79" s="200"/>
      <c r="AA79" s="200"/>
      <c r="AB79" s="200"/>
      <c r="AC79" s="200"/>
      <c r="AD79" s="199"/>
      <c r="AE79" s="181" t="s">
        <v>324</v>
      </c>
      <c r="AF79" s="201"/>
      <c r="AG79" s="201"/>
      <c r="AH79" s="6"/>
      <c r="AI79" s="28"/>
      <c r="AJ79" s="5"/>
      <c r="AK79" s="199"/>
      <c r="AL79" s="200"/>
      <c r="AM79" s="200"/>
      <c r="AN79" s="200"/>
      <c r="AO79" s="200"/>
      <c r="AP79" s="199"/>
      <c r="AQ79" s="181" t="s">
        <v>317</v>
      </c>
      <c r="AR79" s="201"/>
      <c r="AS79" s="201"/>
      <c r="AT79" s="6"/>
    </row>
    <row r="80" spans="1:46" ht="12.95" customHeight="1">
      <c r="A80" s="5"/>
      <c r="B80" s="199"/>
      <c r="C80" s="200"/>
      <c r="D80" s="200"/>
      <c r="E80" s="200"/>
      <c r="F80" s="200"/>
      <c r="G80" s="199"/>
      <c r="H80" s="132"/>
      <c r="I80" s="201"/>
      <c r="J80" s="201"/>
      <c r="K80" s="6"/>
      <c r="L80" s="28"/>
      <c r="M80" s="5"/>
      <c r="N80" s="199"/>
      <c r="O80" s="200"/>
      <c r="P80" s="200"/>
      <c r="Q80" s="200"/>
      <c r="R80" s="200"/>
      <c r="S80" s="199"/>
      <c r="T80" s="132"/>
      <c r="U80" s="201"/>
      <c r="V80" s="201"/>
      <c r="W80" s="6"/>
      <c r="X80" s="5"/>
      <c r="Y80" s="199"/>
      <c r="Z80" s="200"/>
      <c r="AA80" s="200"/>
      <c r="AB80" s="200"/>
      <c r="AC80" s="200"/>
      <c r="AD80" s="199"/>
      <c r="AE80" s="132"/>
      <c r="AF80" s="201"/>
      <c r="AG80" s="201"/>
      <c r="AH80" s="6"/>
      <c r="AI80" s="28"/>
      <c r="AJ80" s="5"/>
      <c r="AK80" s="199"/>
      <c r="AL80" s="200"/>
      <c r="AM80" s="200"/>
      <c r="AN80" s="200"/>
      <c r="AO80" s="200"/>
      <c r="AP80" s="199"/>
      <c r="AQ80" s="132"/>
      <c r="AR80" s="201"/>
      <c r="AS80" s="201"/>
      <c r="AT80" s="6"/>
    </row>
    <row r="81" spans="1:46">
      <c r="A81" s="5"/>
      <c r="B81" s="8"/>
      <c r="C81" s="8"/>
      <c r="D81" s="8"/>
      <c r="E81" s="202" t="s">
        <v>13</v>
      </c>
      <c r="F81" s="202"/>
      <c r="G81" s="48" t="str">
        <f>VALUE(SUM(LEFT(G60,SEARCH(":",G60)-1),LEFT(G63,SEARCH(":",G63)-1),LEFT(G66,SEARCH(":",G66)-1),LEFT(G69,SEARCH(":",G69)-1),LEFT(G72,SEARCH(":",G72)-1),LEFT(G75,SEARCH(":",G75)-1),LEFT(G78,SEARCH(":",G78)-1)))&amp;":"&amp;VALUE(SUM(RIGHT(G60,SEARCH(":",G60)-1),RIGHT(G63,SEARCH(":",G63)-1),RIGHT(G66,SEARCH(":",G66)-1),RIGHT(G69,SEARCH(":",G69)-1),RIGHT(G72,SEARCH(":",G72)-1),RIGHT(G75,SEARCH(":",G75)-1),RIGHT(G78,SEARCH(":",G78)-1)))</f>
        <v>12:2</v>
      </c>
      <c r="H81" s="26"/>
      <c r="I81" s="48">
        <f>SUM(I60:I80)</f>
        <v>6</v>
      </c>
      <c r="J81" s="48">
        <f>SUM(J60:J80)</f>
        <v>1</v>
      </c>
      <c r="K81" s="6"/>
      <c r="L81" s="28"/>
      <c r="M81" s="5"/>
      <c r="N81" s="8"/>
      <c r="O81" s="8"/>
      <c r="P81" s="8"/>
      <c r="Q81" s="202" t="s">
        <v>13</v>
      </c>
      <c r="R81" s="202"/>
      <c r="S81" s="48" t="str">
        <f>VALUE(SUM(LEFT(S60,SEARCH(":",S60)-1),LEFT(S63,SEARCH(":",S63)-1),LEFT(S66,SEARCH(":",S66)-1),LEFT(S69,SEARCH(":",S69)-1),LEFT(S72,SEARCH(":",S72)-1),LEFT(S75,SEARCH(":",S75)-1),LEFT(S78,SEARCH(":",S78)-1)))&amp;":"&amp;VALUE(SUM(RIGHT(S60,SEARCH(":",S60)-1),RIGHT(S63,SEARCH(":",S63)-1),RIGHT(S66,SEARCH(":",S66)-1),RIGHT(S69,SEARCH(":",S69)-1),RIGHT(S72,SEARCH(":",S72)-1),RIGHT(S75,SEARCH(":",S75)-1),RIGHT(S78,SEARCH(":",S78)-1)))</f>
        <v>14:0</v>
      </c>
      <c r="T81" s="26"/>
      <c r="U81" s="48">
        <f>SUM(U60:U80)</f>
        <v>7</v>
      </c>
      <c r="V81" s="48">
        <f>SUM(V60:V80)</f>
        <v>0</v>
      </c>
      <c r="W81" s="6"/>
      <c r="X81" s="5"/>
      <c r="Y81" s="8"/>
      <c r="Z81" s="8"/>
      <c r="AA81" s="8"/>
      <c r="AB81" s="202" t="s">
        <v>13</v>
      </c>
      <c r="AC81" s="202"/>
      <c r="AD81" s="48" t="str">
        <f>VALUE(SUM(LEFT(AD60,SEARCH(":",AD60)-1),LEFT(AD63,SEARCH(":",AD63)-1),LEFT(AD66,SEARCH(":",AD66)-1),LEFT(AD69,SEARCH(":",AD69)-1),LEFT(AD72,SEARCH(":",AD72)-1),LEFT(AD75,SEARCH(":",AD75)-1),LEFT(AD78,SEARCH(":",AD78)-1)))&amp;":"&amp;VALUE(SUM(RIGHT(AD60,SEARCH(":",AD60)-1),RIGHT(AD63,SEARCH(":",AD63)-1),RIGHT(AD66,SEARCH(":",AD66)-1),RIGHT(AD69,SEARCH(":",AD69)-1),RIGHT(AD72,SEARCH(":",AD72)-1),RIGHT(AD75,SEARCH(":",AD75)-1),RIGHT(AD78,SEARCH(":",AD78)-1)))</f>
        <v>3:12</v>
      </c>
      <c r="AE81" s="26"/>
      <c r="AF81" s="48">
        <f>SUM(AF60:AF80)</f>
        <v>1</v>
      </c>
      <c r="AG81" s="48">
        <f>SUM(AG60:AG80)</f>
        <v>6</v>
      </c>
      <c r="AH81" s="6"/>
      <c r="AI81" s="28"/>
      <c r="AJ81" s="5"/>
      <c r="AK81" s="8"/>
      <c r="AL81" s="8"/>
      <c r="AM81" s="8"/>
      <c r="AN81" s="202" t="s">
        <v>13</v>
      </c>
      <c r="AO81" s="202"/>
      <c r="AP81" s="48" t="str">
        <f>VALUE(SUM(LEFT(AP60,SEARCH(":",AP60)-1),LEFT(AP63,SEARCH(":",AP63)-1),LEFT(AP66,SEARCH(":",AP66)-1),LEFT(AP69,SEARCH(":",AP69)-1),LEFT(AP72,SEARCH(":",AP72)-1),LEFT(AP75,SEARCH(":",AP75)-1),LEFT(AP78,SEARCH(":",AP78)-1)))&amp;":"&amp;VALUE(SUM(RIGHT(AP60,SEARCH(":",AP60)-1),RIGHT(AP63,SEARCH(":",AP63)-1),RIGHT(AP66,SEARCH(":",AP66)-1),RIGHT(AP69,SEARCH(":",AP69)-1),RIGHT(AP72,SEARCH(":",AP72)-1),RIGHT(AP75,SEARCH(":",AP75)-1),RIGHT(AP78,SEARCH(":",AP78)-1)))</f>
        <v>1:14</v>
      </c>
      <c r="AQ81" s="26"/>
      <c r="AR81" s="48">
        <f>SUM(AR60:AR80)</f>
        <v>0</v>
      </c>
      <c r="AS81" s="48">
        <f>SUM(AS60:AS80)</f>
        <v>7</v>
      </c>
      <c r="AT81" s="6"/>
    </row>
    <row r="82" spans="1:46">
      <c r="A82" s="5"/>
      <c r="B82" s="8"/>
      <c r="C82" s="8"/>
      <c r="D82" s="8"/>
      <c r="E82" s="8"/>
      <c r="F82" s="8"/>
      <c r="G82" s="8"/>
      <c r="H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S82" s="8"/>
      <c r="AT82" s="6"/>
    </row>
    <row r="83" spans="1:46" ht="12.75" customHeight="1">
      <c r="A83" s="5"/>
      <c r="B83" s="8"/>
      <c r="C83" s="8"/>
      <c r="D83" s="8"/>
      <c r="E83" s="203" t="str">
        <f>IF(I81&gt;J81,C58,E58)</f>
        <v>Максимум</v>
      </c>
      <c r="F83" s="204"/>
      <c r="G83" s="205"/>
      <c r="H83" s="8"/>
      <c r="I83" s="8"/>
      <c r="J83" s="209" t="str">
        <f>VALUE(MAX(I81:J81))&amp;":"&amp;VALUE(MIN(I81:J81))</f>
        <v>6:1</v>
      </c>
      <c r="K83" s="6"/>
      <c r="L83" s="28"/>
      <c r="M83" s="5"/>
      <c r="N83" s="8"/>
      <c r="O83" s="8"/>
      <c r="P83" s="8"/>
      <c r="Q83" s="203" t="str">
        <f>IF(U81&gt;V81,O58,Q58)</f>
        <v>Томск</v>
      </c>
      <c r="R83" s="204"/>
      <c r="S83" s="205"/>
      <c r="T83" s="8"/>
      <c r="U83" s="8"/>
      <c r="V83" s="209" t="str">
        <f>VALUE(MAX(U81:V81))&amp;":"&amp;VALUE(MIN(U81:V81))</f>
        <v>7:0</v>
      </c>
      <c r="W83" s="6"/>
      <c r="X83" s="5"/>
      <c r="Y83" s="8"/>
      <c r="Z83" s="8"/>
      <c r="AA83" s="8"/>
      <c r="AB83" s="203" t="str">
        <f>IF(AF81&gt;AG81,Z58,AB58)</f>
        <v>Новосибирск</v>
      </c>
      <c r="AC83" s="204"/>
      <c r="AD83" s="205"/>
      <c r="AE83" s="8"/>
      <c r="AF83" s="8"/>
      <c r="AG83" s="209" t="str">
        <f>VALUE(MAX(AF81:AG81))&amp;":"&amp;VALUE(MIN(AF81:AG81))</f>
        <v>6:1</v>
      </c>
      <c r="AH83" s="6"/>
      <c r="AI83" s="28"/>
      <c r="AJ83" s="5"/>
      <c r="AK83" s="8"/>
      <c r="AL83" s="8"/>
      <c r="AM83" s="8"/>
      <c r="AN83" s="203" t="str">
        <f>IF(AR81&gt;AS81,AL58,AN58)</f>
        <v>Сборная городов</v>
      </c>
      <c r="AO83" s="204"/>
      <c r="AP83" s="205"/>
      <c r="AQ83" s="8"/>
      <c r="AR83" s="8"/>
      <c r="AS83" s="209" t="str">
        <f>VALUE(MAX(AR81:AS81))&amp;":"&amp;VALUE(MIN(AR81:AS81))</f>
        <v>7:0</v>
      </c>
      <c r="AT83" s="6"/>
    </row>
    <row r="84" spans="1:46" ht="12.75" customHeight="1">
      <c r="A84" s="5"/>
      <c r="B84" s="211" t="s">
        <v>14</v>
      </c>
      <c r="C84" s="211"/>
      <c r="D84" s="211"/>
      <c r="E84" s="206"/>
      <c r="F84" s="207"/>
      <c r="G84" s="208"/>
      <c r="H84" s="212" t="s">
        <v>15</v>
      </c>
      <c r="I84" s="212"/>
      <c r="J84" s="210"/>
      <c r="K84" s="6"/>
      <c r="L84" s="28"/>
      <c r="M84" s="5"/>
      <c r="N84" s="211" t="s">
        <v>14</v>
      </c>
      <c r="O84" s="211"/>
      <c r="P84" s="211"/>
      <c r="Q84" s="206"/>
      <c r="R84" s="207"/>
      <c r="S84" s="208"/>
      <c r="T84" s="212" t="s">
        <v>15</v>
      </c>
      <c r="U84" s="212"/>
      <c r="V84" s="210"/>
      <c r="W84" s="6"/>
      <c r="X84" s="5"/>
      <c r="Y84" s="211" t="s">
        <v>14</v>
      </c>
      <c r="Z84" s="211"/>
      <c r="AA84" s="211"/>
      <c r="AB84" s="206"/>
      <c r="AC84" s="207"/>
      <c r="AD84" s="208"/>
      <c r="AE84" s="212" t="s">
        <v>15</v>
      </c>
      <c r="AF84" s="212"/>
      <c r="AG84" s="210"/>
      <c r="AH84" s="6"/>
      <c r="AI84" s="28"/>
      <c r="AJ84" s="5"/>
      <c r="AK84" s="211" t="s">
        <v>14</v>
      </c>
      <c r="AL84" s="211"/>
      <c r="AM84" s="211"/>
      <c r="AN84" s="206"/>
      <c r="AO84" s="207"/>
      <c r="AP84" s="208"/>
      <c r="AQ84" s="212" t="s">
        <v>15</v>
      </c>
      <c r="AR84" s="212"/>
      <c r="AS84" s="210"/>
      <c r="AT84" s="6"/>
    </row>
    <row r="85" spans="1:46">
      <c r="A85" s="5"/>
      <c r="B85" s="130"/>
      <c r="C85" s="130"/>
      <c r="D85" s="130"/>
      <c r="E85" s="18"/>
      <c r="F85" s="18"/>
      <c r="G85" s="18"/>
      <c r="H85" s="131"/>
      <c r="I85" s="49"/>
      <c r="J85" s="19"/>
      <c r="K85" s="6"/>
      <c r="L85" s="28"/>
      <c r="M85" s="5"/>
      <c r="N85" s="130"/>
      <c r="O85" s="130"/>
      <c r="P85" s="130"/>
      <c r="Q85" s="18"/>
      <c r="R85" s="18"/>
      <c r="S85" s="18"/>
      <c r="T85" s="131"/>
      <c r="U85" s="49"/>
      <c r="V85" s="19"/>
      <c r="W85" s="6"/>
      <c r="X85" s="5"/>
      <c r="Y85" s="130"/>
      <c r="Z85" s="130"/>
      <c r="AA85" s="130"/>
      <c r="AB85" s="18"/>
      <c r="AC85" s="18"/>
      <c r="AD85" s="18"/>
      <c r="AE85" s="131"/>
      <c r="AF85" s="49"/>
      <c r="AG85" s="19"/>
      <c r="AH85" s="6"/>
      <c r="AI85" s="28"/>
      <c r="AJ85" s="5"/>
      <c r="AK85" s="130"/>
      <c r="AL85" s="130"/>
      <c r="AM85" s="130"/>
      <c r="AN85" s="18"/>
      <c r="AO85" s="18"/>
      <c r="AP85" s="18"/>
      <c r="AQ85" s="131"/>
      <c r="AR85" s="49"/>
      <c r="AS85" s="19"/>
      <c r="AT85" s="6"/>
    </row>
    <row r="86" spans="1:46">
      <c r="A86" s="5"/>
      <c r="B86" s="130"/>
      <c r="C86" s="198" t="s">
        <v>3</v>
      </c>
      <c r="D86" s="198"/>
      <c r="E86" s="198"/>
      <c r="F86" s="20"/>
      <c r="G86" s="20"/>
      <c r="H86" s="198" t="s">
        <v>17</v>
      </c>
      <c r="I86" s="198"/>
      <c r="J86" s="19"/>
      <c r="K86" s="6"/>
      <c r="L86" s="28"/>
      <c r="M86" s="5"/>
      <c r="N86" s="130"/>
      <c r="O86" s="198" t="s">
        <v>3</v>
      </c>
      <c r="P86" s="198"/>
      <c r="Q86" s="198"/>
      <c r="R86" s="20"/>
      <c r="S86" s="20"/>
      <c r="T86" s="198" t="s">
        <v>17</v>
      </c>
      <c r="U86" s="198"/>
      <c r="V86" s="19"/>
      <c r="W86" s="6"/>
      <c r="X86" s="5"/>
      <c r="Y86" s="130"/>
      <c r="Z86" s="198" t="s">
        <v>3</v>
      </c>
      <c r="AA86" s="198"/>
      <c r="AB86" s="198"/>
      <c r="AC86" s="20"/>
      <c r="AD86" s="20"/>
      <c r="AE86" s="198" t="s">
        <v>17</v>
      </c>
      <c r="AF86" s="198"/>
      <c r="AG86" s="19"/>
      <c r="AH86" s="6"/>
      <c r="AI86" s="28"/>
      <c r="AJ86" s="5"/>
      <c r="AK86" s="130"/>
      <c r="AL86" s="198" t="s">
        <v>3</v>
      </c>
      <c r="AM86" s="198"/>
      <c r="AN86" s="198"/>
      <c r="AO86" s="20"/>
      <c r="AP86" s="20"/>
      <c r="AQ86" s="198" t="s">
        <v>17</v>
      </c>
      <c r="AR86" s="198"/>
      <c r="AS86" s="19"/>
      <c r="AT86" s="6"/>
    </row>
    <row r="87" spans="1:46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  <c r="X87" s="5"/>
      <c r="Y87" s="8"/>
      <c r="Z87" s="8"/>
      <c r="AA87" s="8"/>
      <c r="AB87" s="8"/>
      <c r="AC87" s="8"/>
      <c r="AD87" s="8"/>
      <c r="AE87" s="8"/>
      <c r="AF87" s="8"/>
      <c r="AG87" s="8"/>
      <c r="AH87" s="6"/>
      <c r="AI87" s="28"/>
      <c r="AJ87" s="5"/>
      <c r="AK87" s="8"/>
      <c r="AL87" s="8"/>
      <c r="AM87" s="8"/>
      <c r="AN87" s="8"/>
      <c r="AO87" s="8"/>
      <c r="AP87" s="8"/>
      <c r="AQ87" s="8"/>
      <c r="AR87" s="8"/>
      <c r="AS87" s="8"/>
      <c r="AT87" s="6"/>
    </row>
    <row r="88" spans="1:46" ht="13.5" thickBot="1">
      <c r="A88" s="21"/>
      <c r="B88" s="134"/>
      <c r="C88" s="134"/>
      <c r="D88" s="134"/>
      <c r="E88" s="60"/>
      <c r="F88" s="60"/>
      <c r="G88" s="60"/>
      <c r="H88" s="134"/>
      <c r="I88" s="134"/>
      <c r="J88" s="134"/>
      <c r="K88" s="61"/>
      <c r="L88" s="62"/>
      <c r="M88" s="21"/>
      <c r="N88" s="134"/>
      <c r="O88" s="134"/>
      <c r="P88" s="134"/>
      <c r="Q88" s="60"/>
      <c r="R88" s="60"/>
      <c r="S88" s="60"/>
      <c r="T88" s="134"/>
      <c r="U88" s="134"/>
      <c r="V88" s="134"/>
      <c r="W88" s="61"/>
      <c r="X88" s="21"/>
      <c r="Y88" s="134"/>
      <c r="Z88" s="134"/>
      <c r="AA88" s="134"/>
      <c r="AB88" s="60"/>
      <c r="AC88" s="60"/>
      <c r="AD88" s="60"/>
      <c r="AE88" s="134"/>
      <c r="AF88" s="134"/>
      <c r="AG88" s="134"/>
      <c r="AH88" s="61"/>
      <c r="AI88" s="62"/>
      <c r="AJ88" s="21"/>
      <c r="AK88" s="134"/>
      <c r="AL88" s="134"/>
      <c r="AM88" s="134"/>
      <c r="AN88" s="60"/>
      <c r="AO88" s="60"/>
      <c r="AP88" s="60"/>
      <c r="AQ88" s="134"/>
      <c r="AR88" s="134"/>
      <c r="AS88" s="134"/>
      <c r="AT88" s="61"/>
    </row>
    <row r="89" spans="1:46">
      <c r="A89" s="52" t="s">
        <v>39</v>
      </c>
      <c r="B89" s="233" t="s">
        <v>43</v>
      </c>
      <c r="C89" s="233"/>
      <c r="D89" s="233"/>
      <c r="E89" s="233"/>
      <c r="F89" s="233"/>
      <c r="G89" s="233"/>
      <c r="H89" s="233"/>
      <c r="I89" s="233"/>
      <c r="J89" s="233"/>
      <c r="K89" s="3"/>
      <c r="L89" s="2"/>
      <c r="M89" s="52" t="s">
        <v>39</v>
      </c>
      <c r="N89" s="233" t="s">
        <v>43</v>
      </c>
      <c r="O89" s="233"/>
      <c r="P89" s="233"/>
      <c r="Q89" s="233"/>
      <c r="R89" s="233"/>
      <c r="S89" s="233"/>
      <c r="T89" s="233"/>
      <c r="U89" s="233"/>
      <c r="V89" s="233"/>
      <c r="W89" s="3"/>
      <c r="X89" s="52" t="s">
        <v>39</v>
      </c>
      <c r="Y89" s="233" t="s">
        <v>43</v>
      </c>
      <c r="Z89" s="233"/>
      <c r="AA89" s="233"/>
      <c r="AB89" s="233"/>
      <c r="AC89" s="233"/>
      <c r="AD89" s="233"/>
      <c r="AE89" s="233"/>
      <c r="AF89" s="233"/>
      <c r="AG89" s="233"/>
      <c r="AH89" s="3"/>
      <c r="AI89" s="2"/>
      <c r="AJ89" s="52" t="s">
        <v>39</v>
      </c>
      <c r="AK89" s="233" t="s">
        <v>43</v>
      </c>
      <c r="AL89" s="233"/>
      <c r="AM89" s="233"/>
      <c r="AN89" s="233"/>
      <c r="AO89" s="233"/>
      <c r="AP89" s="233"/>
      <c r="AQ89" s="233"/>
      <c r="AR89" s="233"/>
      <c r="AS89" s="233"/>
      <c r="AT89" s="3"/>
    </row>
    <row r="90" spans="1:46" ht="12.75" customHeight="1">
      <c r="A90" s="5"/>
      <c r="B90" s="234" t="s">
        <v>16</v>
      </c>
      <c r="C90" s="234"/>
      <c r="D90" s="234"/>
      <c r="E90" s="234"/>
      <c r="F90" s="234"/>
      <c r="G90" s="234"/>
      <c r="H90" s="234"/>
      <c r="I90" s="234"/>
      <c r="J90" s="234"/>
      <c r="K90" s="6"/>
      <c r="L90" s="28"/>
      <c r="M90" s="5"/>
      <c r="N90" s="234" t="s">
        <v>16</v>
      </c>
      <c r="O90" s="234"/>
      <c r="P90" s="234"/>
      <c r="Q90" s="234"/>
      <c r="R90" s="234"/>
      <c r="S90" s="234"/>
      <c r="T90" s="234"/>
      <c r="U90" s="234"/>
      <c r="V90" s="234"/>
      <c r="W90" s="6"/>
      <c r="X90" s="5"/>
      <c r="Y90" s="234" t="s">
        <v>16</v>
      </c>
      <c r="Z90" s="234"/>
      <c r="AA90" s="234"/>
      <c r="AB90" s="234"/>
      <c r="AC90" s="234"/>
      <c r="AD90" s="234"/>
      <c r="AE90" s="234"/>
      <c r="AF90" s="234"/>
      <c r="AG90" s="234"/>
      <c r="AH90" s="6"/>
      <c r="AI90" s="28"/>
      <c r="AJ90" s="5"/>
      <c r="AK90" s="234" t="s">
        <v>16</v>
      </c>
      <c r="AL90" s="234"/>
      <c r="AM90" s="234"/>
      <c r="AN90" s="234"/>
      <c r="AO90" s="234"/>
      <c r="AP90" s="234"/>
      <c r="AQ90" s="234"/>
      <c r="AR90" s="234"/>
      <c r="AS90" s="234"/>
      <c r="AT90" s="6"/>
    </row>
    <row r="91" spans="1:46">
      <c r="A91" s="5"/>
      <c r="B91" s="234"/>
      <c r="C91" s="234"/>
      <c r="D91" s="234"/>
      <c r="E91" s="234"/>
      <c r="F91" s="234"/>
      <c r="G91" s="234"/>
      <c r="H91" s="234"/>
      <c r="I91" s="234"/>
      <c r="J91" s="234"/>
      <c r="K91" s="6"/>
      <c r="L91" s="28"/>
      <c r="M91" s="5"/>
      <c r="N91" s="234"/>
      <c r="O91" s="234"/>
      <c r="P91" s="234"/>
      <c r="Q91" s="234"/>
      <c r="R91" s="234"/>
      <c r="S91" s="234"/>
      <c r="T91" s="234"/>
      <c r="U91" s="234"/>
      <c r="V91" s="234"/>
      <c r="W91" s="6"/>
      <c r="X91" s="5"/>
      <c r="Y91" s="234"/>
      <c r="Z91" s="234"/>
      <c r="AA91" s="234"/>
      <c r="AB91" s="234"/>
      <c r="AC91" s="234"/>
      <c r="AD91" s="234"/>
      <c r="AE91" s="234"/>
      <c r="AF91" s="234"/>
      <c r="AG91" s="234"/>
      <c r="AH91" s="6"/>
      <c r="AI91" s="28"/>
      <c r="AJ91" s="5"/>
      <c r="AK91" s="234"/>
      <c r="AL91" s="234"/>
      <c r="AM91" s="234"/>
      <c r="AN91" s="234"/>
      <c r="AO91" s="234"/>
      <c r="AP91" s="234"/>
      <c r="AQ91" s="234"/>
      <c r="AR91" s="234"/>
      <c r="AS91" s="234"/>
      <c r="AT91" s="6"/>
    </row>
    <row r="92" spans="1:46" ht="12.75" customHeight="1">
      <c r="A92" s="5"/>
      <c r="B92" s="235" t="s">
        <v>152</v>
      </c>
      <c r="C92" s="235"/>
      <c r="D92" s="235"/>
      <c r="E92" s="235"/>
      <c r="F92" s="235"/>
      <c r="G92" s="235"/>
      <c r="H92" s="235"/>
      <c r="I92" s="235"/>
      <c r="J92" s="235"/>
      <c r="K92" s="6"/>
      <c r="L92" s="28"/>
      <c r="M92" s="5"/>
      <c r="N92" s="235" t="s">
        <v>152</v>
      </c>
      <c r="O92" s="235"/>
      <c r="P92" s="235"/>
      <c r="Q92" s="235"/>
      <c r="R92" s="235"/>
      <c r="S92" s="235"/>
      <c r="T92" s="235"/>
      <c r="U92" s="235"/>
      <c r="V92" s="235"/>
      <c r="W92" s="6"/>
      <c r="X92" s="5"/>
      <c r="Y92" s="235" t="s">
        <v>152</v>
      </c>
      <c r="Z92" s="235"/>
      <c r="AA92" s="235"/>
      <c r="AB92" s="235"/>
      <c r="AC92" s="235"/>
      <c r="AD92" s="235"/>
      <c r="AE92" s="235"/>
      <c r="AF92" s="235"/>
      <c r="AG92" s="235"/>
      <c r="AH92" s="6"/>
      <c r="AI92" s="28"/>
      <c r="AJ92" s="5"/>
      <c r="AK92" s="235" t="s">
        <v>152</v>
      </c>
      <c r="AL92" s="235"/>
      <c r="AM92" s="235"/>
      <c r="AN92" s="235"/>
      <c r="AO92" s="235"/>
      <c r="AP92" s="235"/>
      <c r="AQ92" s="235"/>
      <c r="AR92" s="235"/>
      <c r="AS92" s="235"/>
      <c r="AT92" s="6"/>
    </row>
    <row r="93" spans="1:46" ht="12.75" customHeight="1">
      <c r="A93" s="5"/>
      <c r="B93" s="235"/>
      <c r="C93" s="235"/>
      <c r="D93" s="235"/>
      <c r="E93" s="235"/>
      <c r="F93" s="235"/>
      <c r="G93" s="235"/>
      <c r="H93" s="235"/>
      <c r="I93" s="235"/>
      <c r="J93" s="235"/>
      <c r="K93" s="6"/>
      <c r="L93" s="28"/>
      <c r="M93" s="5"/>
      <c r="N93" s="235"/>
      <c r="O93" s="235"/>
      <c r="P93" s="235"/>
      <c r="Q93" s="235"/>
      <c r="R93" s="235"/>
      <c r="S93" s="235"/>
      <c r="T93" s="235"/>
      <c r="U93" s="235"/>
      <c r="V93" s="235"/>
      <c r="W93" s="6"/>
      <c r="X93" s="5"/>
      <c r="Y93" s="235"/>
      <c r="Z93" s="235"/>
      <c r="AA93" s="235"/>
      <c r="AB93" s="235"/>
      <c r="AC93" s="235"/>
      <c r="AD93" s="235"/>
      <c r="AE93" s="235"/>
      <c r="AF93" s="235"/>
      <c r="AG93" s="235"/>
      <c r="AH93" s="6"/>
      <c r="AI93" s="28"/>
      <c r="AJ93" s="5"/>
      <c r="AK93" s="235"/>
      <c r="AL93" s="235"/>
      <c r="AM93" s="235"/>
      <c r="AN93" s="235"/>
      <c r="AO93" s="235"/>
      <c r="AP93" s="235"/>
      <c r="AQ93" s="235"/>
      <c r="AR93" s="235"/>
      <c r="AS93" s="235"/>
      <c r="AT93" s="6"/>
    </row>
    <row r="94" spans="1:46" ht="12.75" customHeight="1">
      <c r="A94" s="5"/>
      <c r="B94" s="235"/>
      <c r="C94" s="235"/>
      <c r="D94" s="235"/>
      <c r="E94" s="235"/>
      <c r="F94" s="235"/>
      <c r="G94" s="235"/>
      <c r="H94" s="235"/>
      <c r="I94" s="235"/>
      <c r="J94" s="235"/>
      <c r="K94" s="6"/>
      <c r="L94" s="28"/>
      <c r="M94" s="5"/>
      <c r="N94" s="235"/>
      <c r="O94" s="235"/>
      <c r="P94" s="235"/>
      <c r="Q94" s="235"/>
      <c r="R94" s="235"/>
      <c r="S94" s="235"/>
      <c r="T94" s="235"/>
      <c r="U94" s="235"/>
      <c r="V94" s="235"/>
      <c r="W94" s="6"/>
      <c r="X94" s="5"/>
      <c r="Y94" s="235"/>
      <c r="Z94" s="235"/>
      <c r="AA94" s="235"/>
      <c r="AB94" s="235"/>
      <c r="AC94" s="235"/>
      <c r="AD94" s="235"/>
      <c r="AE94" s="235"/>
      <c r="AF94" s="235"/>
      <c r="AG94" s="235"/>
      <c r="AH94" s="6"/>
      <c r="AI94" s="28"/>
      <c r="AJ94" s="5"/>
      <c r="AK94" s="235"/>
      <c r="AL94" s="235"/>
      <c r="AM94" s="235"/>
      <c r="AN94" s="235"/>
      <c r="AO94" s="235"/>
      <c r="AP94" s="235"/>
      <c r="AQ94" s="235"/>
      <c r="AR94" s="235"/>
      <c r="AS94" s="235"/>
      <c r="AT94" s="6"/>
    </row>
    <row r="95" spans="1:46">
      <c r="A95" s="5"/>
      <c r="B95" s="133"/>
      <c r="C95" s="133"/>
      <c r="D95" s="133"/>
      <c r="E95" s="133"/>
      <c r="F95" s="133"/>
      <c r="G95" s="133"/>
      <c r="H95" s="133"/>
      <c r="I95" s="133"/>
      <c r="J95" s="133"/>
      <c r="K95" s="6"/>
      <c r="L95" s="28"/>
      <c r="M95" s="5"/>
      <c r="N95" s="133"/>
      <c r="O95" s="133"/>
      <c r="P95" s="133"/>
      <c r="Q95" s="133"/>
      <c r="R95" s="133"/>
      <c r="S95" s="133"/>
      <c r="T95" s="133"/>
      <c r="U95" s="133"/>
      <c r="V95" s="133"/>
      <c r="W95" s="6"/>
      <c r="X95" s="5"/>
      <c r="Y95" s="133"/>
      <c r="Z95" s="133"/>
      <c r="AA95" s="133"/>
      <c r="AB95" s="133"/>
      <c r="AC95" s="133"/>
      <c r="AD95" s="133"/>
      <c r="AE95" s="133"/>
      <c r="AF95" s="133"/>
      <c r="AG95" s="133"/>
      <c r="AH95" s="6"/>
      <c r="AI95" s="28"/>
      <c r="AJ95" s="5"/>
      <c r="AK95" s="133"/>
      <c r="AL95" s="133"/>
      <c r="AM95" s="133"/>
      <c r="AN95" s="133"/>
      <c r="AO95" s="133"/>
      <c r="AP95" s="133"/>
      <c r="AQ95" s="133"/>
      <c r="AR95" s="133"/>
      <c r="AS95" s="133"/>
      <c r="AT95" s="6"/>
    </row>
    <row r="96" spans="1:46" ht="12.75" customHeight="1">
      <c r="A96" s="5"/>
      <c r="B96" s="8"/>
      <c r="C96" s="236" t="s">
        <v>5</v>
      </c>
      <c r="D96" s="236"/>
      <c r="E96" s="236"/>
      <c r="F96" s="236"/>
      <c r="G96" s="236"/>
      <c r="H96" s="236"/>
      <c r="I96" s="236"/>
      <c r="J96" s="8"/>
      <c r="K96" s="6"/>
      <c r="L96" s="28"/>
      <c r="M96" s="5"/>
      <c r="N96" s="8"/>
      <c r="O96" s="236" t="s">
        <v>5</v>
      </c>
      <c r="P96" s="236"/>
      <c r="Q96" s="236"/>
      <c r="R96" s="236"/>
      <c r="S96" s="236"/>
      <c r="T96" s="236"/>
      <c r="U96" s="236"/>
      <c r="V96" s="8"/>
      <c r="W96" s="6"/>
      <c r="X96" s="5"/>
      <c r="Y96" s="8"/>
      <c r="Z96" s="236" t="s">
        <v>5</v>
      </c>
      <c r="AA96" s="236"/>
      <c r="AB96" s="236"/>
      <c r="AC96" s="236"/>
      <c r="AD96" s="236"/>
      <c r="AE96" s="236"/>
      <c r="AF96" s="236"/>
      <c r="AG96" s="8"/>
      <c r="AH96" s="6"/>
      <c r="AI96" s="28"/>
      <c r="AJ96" s="5"/>
      <c r="AK96" s="8"/>
      <c r="AL96" s="236" t="s">
        <v>5</v>
      </c>
      <c r="AM96" s="236"/>
      <c r="AN96" s="236"/>
      <c r="AO96" s="236"/>
      <c r="AP96" s="236"/>
      <c r="AQ96" s="236"/>
      <c r="AR96" s="236"/>
      <c r="AS96" s="8"/>
      <c r="AT96" s="6"/>
    </row>
    <row r="97" spans="1:46">
      <c r="A97" s="5"/>
      <c r="B97" s="8"/>
      <c r="C97" s="8"/>
      <c r="D97" s="8"/>
      <c r="E97" s="8"/>
      <c r="F97" s="8"/>
      <c r="G97" s="8"/>
      <c r="H97" s="8"/>
      <c r="I97" s="8"/>
      <c r="J97" s="8"/>
      <c r="K97" s="6"/>
      <c r="L97" s="28"/>
      <c r="M97" s="5"/>
      <c r="N97" s="8"/>
      <c r="O97" s="8"/>
      <c r="P97" s="8"/>
      <c r="Q97" s="8"/>
      <c r="R97" s="8"/>
      <c r="S97" s="8"/>
      <c r="T97" s="8"/>
      <c r="U97" s="8"/>
      <c r="V97" s="8"/>
      <c r="W97" s="6"/>
      <c r="X97" s="5"/>
      <c r="Y97" s="8"/>
      <c r="Z97" s="8"/>
      <c r="AA97" s="8"/>
      <c r="AB97" s="8"/>
      <c r="AC97" s="8"/>
      <c r="AD97" s="8"/>
      <c r="AE97" s="8"/>
      <c r="AF97" s="8"/>
      <c r="AG97" s="8"/>
      <c r="AH97" s="6"/>
      <c r="AI97" s="28"/>
      <c r="AJ97" s="5"/>
      <c r="AK97" s="8"/>
      <c r="AL97" s="8"/>
      <c r="AM97" s="8"/>
      <c r="AN97" s="8"/>
      <c r="AO97" s="8"/>
      <c r="AP97" s="8"/>
      <c r="AQ97" s="8"/>
      <c r="AR97" s="8"/>
      <c r="AS97" s="8"/>
      <c r="AT97" s="6"/>
    </row>
    <row r="98" spans="1:46">
      <c r="A98" s="219" t="s">
        <v>6</v>
      </c>
      <c r="B98" s="220"/>
      <c r="C98" s="30">
        <v>9</v>
      </c>
      <c r="D98" s="221" t="s">
        <v>7</v>
      </c>
      <c r="E98" s="212"/>
      <c r="F98" s="220"/>
      <c r="G98" s="31" t="s">
        <v>199</v>
      </c>
      <c r="H98" s="10" t="s">
        <v>8</v>
      </c>
      <c r="I98" s="30">
        <v>1</v>
      </c>
      <c r="J98" s="11"/>
      <c r="K98" s="6"/>
      <c r="L98" s="28"/>
      <c r="M98" s="219" t="s">
        <v>6</v>
      </c>
      <c r="N98" s="220"/>
      <c r="O98" s="30">
        <v>10</v>
      </c>
      <c r="P98" s="221" t="s">
        <v>7</v>
      </c>
      <c r="Q98" s="212"/>
      <c r="R98" s="220"/>
      <c r="S98" s="31" t="s">
        <v>199</v>
      </c>
      <c r="T98" s="10" t="s">
        <v>8</v>
      </c>
      <c r="U98" s="30">
        <v>2</v>
      </c>
      <c r="V98" s="11"/>
      <c r="W98" s="6"/>
      <c r="X98" s="219" t="s">
        <v>6</v>
      </c>
      <c r="Y98" s="220"/>
      <c r="Z98" s="30">
        <v>11</v>
      </c>
      <c r="AA98" s="221" t="s">
        <v>7</v>
      </c>
      <c r="AB98" s="212"/>
      <c r="AC98" s="220"/>
      <c r="AD98" s="31" t="s">
        <v>199</v>
      </c>
      <c r="AE98" s="10" t="s">
        <v>8</v>
      </c>
      <c r="AF98" s="30">
        <v>3</v>
      </c>
      <c r="AG98" s="11"/>
      <c r="AH98" s="6"/>
      <c r="AI98" s="28"/>
      <c r="AJ98" s="219" t="s">
        <v>6</v>
      </c>
      <c r="AK98" s="220"/>
      <c r="AL98" s="30">
        <v>12</v>
      </c>
      <c r="AM98" s="221" t="s">
        <v>7</v>
      </c>
      <c r="AN98" s="212"/>
      <c r="AO98" s="220"/>
      <c r="AP98" s="31" t="s">
        <v>199</v>
      </c>
      <c r="AQ98" s="10" t="s">
        <v>8</v>
      </c>
      <c r="AR98" s="30">
        <v>4</v>
      </c>
      <c r="AS98" s="11"/>
      <c r="AT98" s="6"/>
    </row>
    <row r="99" spans="1:46">
      <c r="A99" s="5"/>
      <c r="B99" s="8"/>
      <c r="C99" s="25"/>
      <c r="D99" s="8"/>
      <c r="E99" s="8"/>
      <c r="F99" s="8"/>
      <c r="G99" s="8"/>
      <c r="H99" s="8"/>
      <c r="I99" s="8"/>
      <c r="J99" s="8"/>
      <c r="K99" s="6"/>
      <c r="L99" s="28"/>
      <c r="M99" s="5"/>
      <c r="N99" s="8"/>
      <c r="O99" s="25"/>
      <c r="P99" s="8"/>
      <c r="Q99" s="8"/>
      <c r="R99" s="8"/>
      <c r="S99" s="8"/>
      <c r="T99" s="8"/>
      <c r="U99" s="8"/>
      <c r="V99" s="8"/>
      <c r="W99" s="6"/>
      <c r="X99" s="5"/>
      <c r="Y99" s="8"/>
      <c r="Z99" s="25"/>
      <c r="AA99" s="8"/>
      <c r="AB99" s="8"/>
      <c r="AC99" s="8"/>
      <c r="AD99" s="8"/>
      <c r="AE99" s="8"/>
      <c r="AF99" s="8"/>
      <c r="AG99" s="8"/>
      <c r="AH99" s="6"/>
      <c r="AI99" s="28"/>
      <c r="AJ99" s="5"/>
      <c r="AK99" s="8"/>
      <c r="AL99" s="25"/>
      <c r="AM99" s="8"/>
      <c r="AN99" s="8"/>
      <c r="AO99" s="8"/>
      <c r="AP99" s="8"/>
      <c r="AQ99" s="8"/>
      <c r="AR99" s="8"/>
      <c r="AS99" s="8"/>
      <c r="AT99" s="6"/>
    </row>
    <row r="100" spans="1:46">
      <c r="A100" s="12" t="s">
        <v>9</v>
      </c>
      <c r="B100" s="13"/>
      <c r="C100" s="31" t="s">
        <v>325</v>
      </c>
      <c r="D100" s="222" t="s">
        <v>10</v>
      </c>
      <c r="E100" s="223"/>
      <c r="F100" s="224"/>
      <c r="G100" s="31" t="s">
        <v>357</v>
      </c>
      <c r="H100" s="10"/>
      <c r="I100" s="13"/>
      <c r="J100" s="24"/>
      <c r="K100" s="6"/>
      <c r="L100" s="28"/>
      <c r="M100" s="12" t="s">
        <v>9</v>
      </c>
      <c r="N100" s="13"/>
      <c r="O100" s="31" t="s">
        <v>325</v>
      </c>
      <c r="P100" s="222" t="s">
        <v>10</v>
      </c>
      <c r="Q100" s="223"/>
      <c r="R100" s="224"/>
      <c r="S100" s="31" t="s">
        <v>357</v>
      </c>
      <c r="T100" s="10"/>
      <c r="U100" s="13"/>
      <c r="V100" s="24"/>
      <c r="W100" s="6"/>
      <c r="X100" s="12" t="s">
        <v>9</v>
      </c>
      <c r="Y100" s="13"/>
      <c r="Z100" s="31" t="s">
        <v>325</v>
      </c>
      <c r="AA100" s="222" t="s">
        <v>10</v>
      </c>
      <c r="AB100" s="223"/>
      <c r="AC100" s="224"/>
      <c r="AD100" s="31" t="s">
        <v>357</v>
      </c>
      <c r="AE100" s="10"/>
      <c r="AF100" s="13"/>
      <c r="AG100" s="24"/>
      <c r="AH100" s="6"/>
      <c r="AI100" s="28"/>
      <c r="AJ100" s="12" t="s">
        <v>9</v>
      </c>
      <c r="AK100" s="13"/>
      <c r="AL100" s="31" t="s">
        <v>325</v>
      </c>
      <c r="AM100" s="222" t="s">
        <v>10</v>
      </c>
      <c r="AN100" s="223"/>
      <c r="AO100" s="224"/>
      <c r="AP100" s="31" t="s">
        <v>357</v>
      </c>
      <c r="AQ100" s="10"/>
      <c r="AR100" s="13"/>
      <c r="AS100" s="24"/>
      <c r="AT100" s="6"/>
    </row>
    <row r="101" spans="1:46">
      <c r="A101" s="5"/>
      <c r="B101" s="13"/>
      <c r="C101" s="14"/>
      <c r="D101" s="15"/>
      <c r="E101" s="130"/>
      <c r="F101" s="130"/>
      <c r="G101" s="11"/>
      <c r="H101" s="130"/>
      <c r="I101" s="130"/>
      <c r="J101" s="17"/>
      <c r="K101" s="6"/>
      <c r="L101" s="28"/>
      <c r="M101" s="5"/>
      <c r="N101" s="13"/>
      <c r="O101" s="14"/>
      <c r="P101" s="15"/>
      <c r="Q101" s="130"/>
      <c r="R101" s="130"/>
      <c r="S101" s="11"/>
      <c r="T101" s="130"/>
      <c r="U101" s="130"/>
      <c r="V101" s="17"/>
      <c r="W101" s="6"/>
      <c r="X101" s="5"/>
      <c r="Y101" s="13"/>
      <c r="Z101" s="14"/>
      <c r="AA101" s="15"/>
      <c r="AB101" s="130"/>
      <c r="AC101" s="130"/>
      <c r="AD101" s="11"/>
      <c r="AE101" s="130"/>
      <c r="AF101" s="130"/>
      <c r="AG101" s="17"/>
      <c r="AH101" s="6"/>
      <c r="AI101" s="28"/>
      <c r="AJ101" s="5"/>
      <c r="AK101" s="13"/>
      <c r="AL101" s="14"/>
      <c r="AM101" s="15"/>
      <c r="AN101" s="130"/>
      <c r="AO101" s="130"/>
      <c r="AP101" s="11"/>
      <c r="AQ101" s="130"/>
      <c r="AR101" s="130"/>
      <c r="AS101" s="17"/>
      <c r="AT101" s="6"/>
    </row>
    <row r="102" spans="1:46" ht="12.75" customHeight="1">
      <c r="A102" s="5"/>
      <c r="B102" s="225" t="s">
        <v>0</v>
      </c>
      <c r="C102" s="227" t="s">
        <v>69</v>
      </c>
      <c r="D102" s="228"/>
      <c r="E102" s="227" t="s">
        <v>70</v>
      </c>
      <c r="F102" s="228"/>
      <c r="G102" s="231" t="s">
        <v>11</v>
      </c>
      <c r="H102" s="231" t="s">
        <v>12</v>
      </c>
      <c r="I102" s="214" t="s">
        <v>4</v>
      </c>
      <c r="J102" s="215"/>
      <c r="K102" s="6"/>
      <c r="L102" s="28"/>
      <c r="M102" s="5"/>
      <c r="N102" s="225" t="s">
        <v>0</v>
      </c>
      <c r="O102" s="227" t="s">
        <v>205</v>
      </c>
      <c r="P102" s="228"/>
      <c r="Q102" s="227" t="s">
        <v>204</v>
      </c>
      <c r="R102" s="228"/>
      <c r="S102" s="231" t="s">
        <v>11</v>
      </c>
      <c r="T102" s="231" t="s">
        <v>12</v>
      </c>
      <c r="U102" s="214" t="s">
        <v>4</v>
      </c>
      <c r="V102" s="215"/>
      <c r="W102" s="6"/>
      <c r="X102" s="5"/>
      <c r="Y102" s="225" t="s">
        <v>0</v>
      </c>
      <c r="Z102" s="227" t="s">
        <v>201</v>
      </c>
      <c r="AA102" s="228"/>
      <c r="AB102" s="227" t="s">
        <v>200</v>
      </c>
      <c r="AC102" s="228"/>
      <c r="AD102" s="231" t="s">
        <v>11</v>
      </c>
      <c r="AE102" s="231" t="s">
        <v>12</v>
      </c>
      <c r="AF102" s="214" t="s">
        <v>4</v>
      </c>
      <c r="AG102" s="215"/>
      <c r="AH102" s="6"/>
      <c r="AI102" s="28"/>
      <c r="AJ102" s="5"/>
      <c r="AK102" s="225" t="s">
        <v>0</v>
      </c>
      <c r="AL102" s="227" t="s">
        <v>71</v>
      </c>
      <c r="AM102" s="228"/>
      <c r="AN102" s="227" t="s">
        <v>44</v>
      </c>
      <c r="AO102" s="228"/>
      <c r="AP102" s="231" t="s">
        <v>11</v>
      </c>
      <c r="AQ102" s="231" t="s">
        <v>12</v>
      </c>
      <c r="AR102" s="214" t="s">
        <v>4</v>
      </c>
      <c r="AS102" s="215"/>
      <c r="AT102" s="6"/>
    </row>
    <row r="103" spans="1:46">
      <c r="A103" s="5"/>
      <c r="B103" s="226"/>
      <c r="C103" s="229"/>
      <c r="D103" s="230"/>
      <c r="E103" s="229"/>
      <c r="F103" s="230"/>
      <c r="G103" s="232"/>
      <c r="H103" s="232"/>
      <c r="I103" s="216"/>
      <c r="J103" s="217"/>
      <c r="K103" s="6"/>
      <c r="L103" s="28"/>
      <c r="M103" s="5"/>
      <c r="N103" s="226"/>
      <c r="O103" s="229"/>
      <c r="P103" s="230"/>
      <c r="Q103" s="229"/>
      <c r="R103" s="230"/>
      <c r="S103" s="232"/>
      <c r="T103" s="232"/>
      <c r="U103" s="216"/>
      <c r="V103" s="217"/>
      <c r="W103" s="6"/>
      <c r="X103" s="5"/>
      <c r="Y103" s="226"/>
      <c r="Z103" s="229"/>
      <c r="AA103" s="230"/>
      <c r="AB103" s="229"/>
      <c r="AC103" s="230"/>
      <c r="AD103" s="232"/>
      <c r="AE103" s="232"/>
      <c r="AF103" s="216"/>
      <c r="AG103" s="217"/>
      <c r="AH103" s="6"/>
      <c r="AI103" s="28"/>
      <c r="AJ103" s="5"/>
      <c r="AK103" s="226"/>
      <c r="AL103" s="229"/>
      <c r="AM103" s="230"/>
      <c r="AN103" s="229"/>
      <c r="AO103" s="230"/>
      <c r="AP103" s="232"/>
      <c r="AQ103" s="232"/>
      <c r="AR103" s="216"/>
      <c r="AS103" s="217"/>
      <c r="AT103" s="6"/>
    </row>
    <row r="104" spans="1:46" ht="12.95" customHeight="1">
      <c r="A104" s="5"/>
      <c r="B104" s="213">
        <v>1</v>
      </c>
      <c r="C104" s="213" t="s">
        <v>239</v>
      </c>
      <c r="D104" s="218"/>
      <c r="E104" s="213" t="s">
        <v>263</v>
      </c>
      <c r="F104" s="218"/>
      <c r="G104" s="199" t="s">
        <v>316</v>
      </c>
      <c r="H104" s="181" t="s">
        <v>356</v>
      </c>
      <c r="I104" s="201">
        <v>0</v>
      </c>
      <c r="J104" s="201">
        <v>1</v>
      </c>
      <c r="K104" s="6"/>
      <c r="L104" s="28"/>
      <c r="M104" s="5"/>
      <c r="N104" s="213">
        <v>1</v>
      </c>
      <c r="O104" s="213" t="s">
        <v>296</v>
      </c>
      <c r="P104" s="213"/>
      <c r="Q104" s="213" t="s">
        <v>310</v>
      </c>
      <c r="R104" s="213"/>
      <c r="S104" s="199" t="s">
        <v>253</v>
      </c>
      <c r="T104" s="181" t="s">
        <v>286</v>
      </c>
      <c r="U104" s="201">
        <v>1</v>
      </c>
      <c r="V104" s="201">
        <v>0</v>
      </c>
      <c r="W104" s="6"/>
      <c r="X104" s="5"/>
      <c r="Y104" s="213">
        <v>1</v>
      </c>
      <c r="Z104" s="213" t="s">
        <v>246</v>
      </c>
      <c r="AA104" s="213"/>
      <c r="AB104" s="213" t="s">
        <v>270</v>
      </c>
      <c r="AC104" s="213"/>
      <c r="AD104" s="199" t="s">
        <v>288</v>
      </c>
      <c r="AE104" s="181" t="s">
        <v>353</v>
      </c>
      <c r="AF104" s="201">
        <v>0</v>
      </c>
      <c r="AG104" s="201">
        <v>1</v>
      </c>
      <c r="AH104" s="6"/>
      <c r="AI104" s="28"/>
      <c r="AJ104" s="5"/>
      <c r="AK104" s="213">
        <v>1</v>
      </c>
      <c r="AL104" s="213" t="s">
        <v>289</v>
      </c>
      <c r="AM104" s="218"/>
      <c r="AN104" s="213" t="s">
        <v>303</v>
      </c>
      <c r="AO104" s="218"/>
      <c r="AP104" s="199" t="s">
        <v>253</v>
      </c>
      <c r="AQ104" s="181" t="s">
        <v>361</v>
      </c>
      <c r="AR104" s="201">
        <v>1</v>
      </c>
      <c r="AS104" s="201">
        <v>0</v>
      </c>
      <c r="AT104" s="6"/>
    </row>
    <row r="105" spans="1:46" ht="12.95" customHeight="1">
      <c r="A105" s="5"/>
      <c r="B105" s="213"/>
      <c r="C105" s="218"/>
      <c r="D105" s="218"/>
      <c r="E105" s="218"/>
      <c r="F105" s="218"/>
      <c r="G105" s="199"/>
      <c r="H105" s="181" t="s">
        <v>324</v>
      </c>
      <c r="I105" s="201"/>
      <c r="J105" s="201"/>
      <c r="K105" s="6"/>
      <c r="L105" s="28"/>
      <c r="M105" s="5"/>
      <c r="N105" s="213"/>
      <c r="O105" s="213"/>
      <c r="P105" s="213"/>
      <c r="Q105" s="213"/>
      <c r="R105" s="213"/>
      <c r="S105" s="199"/>
      <c r="T105" s="181" t="s">
        <v>256</v>
      </c>
      <c r="U105" s="201"/>
      <c r="V105" s="201"/>
      <c r="W105" s="6"/>
      <c r="X105" s="5"/>
      <c r="Y105" s="213"/>
      <c r="Z105" s="213"/>
      <c r="AA105" s="213"/>
      <c r="AB105" s="213"/>
      <c r="AC105" s="213"/>
      <c r="AD105" s="199"/>
      <c r="AE105" s="181" t="s">
        <v>351</v>
      </c>
      <c r="AF105" s="201"/>
      <c r="AG105" s="201"/>
      <c r="AH105" s="6"/>
      <c r="AI105" s="28"/>
      <c r="AJ105" s="5"/>
      <c r="AK105" s="213"/>
      <c r="AL105" s="218"/>
      <c r="AM105" s="218"/>
      <c r="AN105" s="218"/>
      <c r="AO105" s="218"/>
      <c r="AP105" s="199"/>
      <c r="AQ105" s="181" t="s">
        <v>286</v>
      </c>
      <c r="AR105" s="201"/>
      <c r="AS105" s="201"/>
      <c r="AT105" s="6"/>
    </row>
    <row r="106" spans="1:46" ht="12.95" customHeight="1">
      <c r="A106" s="5"/>
      <c r="B106" s="213"/>
      <c r="C106" s="218"/>
      <c r="D106" s="218"/>
      <c r="E106" s="218"/>
      <c r="F106" s="218"/>
      <c r="G106" s="199"/>
      <c r="H106" s="181" t="s">
        <v>353</v>
      </c>
      <c r="I106" s="201"/>
      <c r="J106" s="201"/>
      <c r="K106" s="6"/>
      <c r="L106" s="28"/>
      <c r="M106" s="5"/>
      <c r="N106" s="213"/>
      <c r="O106" s="213"/>
      <c r="P106" s="213"/>
      <c r="Q106" s="213"/>
      <c r="R106" s="213"/>
      <c r="S106" s="199"/>
      <c r="T106" s="132"/>
      <c r="U106" s="201"/>
      <c r="V106" s="201"/>
      <c r="W106" s="6"/>
      <c r="X106" s="5"/>
      <c r="Y106" s="213"/>
      <c r="Z106" s="213"/>
      <c r="AA106" s="213"/>
      <c r="AB106" s="213"/>
      <c r="AC106" s="213"/>
      <c r="AD106" s="199"/>
      <c r="AE106" s="132"/>
      <c r="AF106" s="201"/>
      <c r="AG106" s="201"/>
      <c r="AH106" s="6"/>
      <c r="AI106" s="28"/>
      <c r="AJ106" s="5"/>
      <c r="AK106" s="213"/>
      <c r="AL106" s="218"/>
      <c r="AM106" s="218"/>
      <c r="AN106" s="218"/>
      <c r="AO106" s="218"/>
      <c r="AP106" s="199"/>
      <c r="AQ106" s="132"/>
      <c r="AR106" s="201"/>
      <c r="AS106" s="201"/>
      <c r="AT106" s="6"/>
    </row>
    <row r="107" spans="1:46" ht="12.95" customHeight="1">
      <c r="A107" s="5"/>
      <c r="B107" s="213">
        <v>2</v>
      </c>
      <c r="C107" s="213" t="s">
        <v>326</v>
      </c>
      <c r="D107" s="213"/>
      <c r="E107" s="213" t="s">
        <v>365</v>
      </c>
      <c r="F107" s="213"/>
      <c r="G107" s="199" t="s">
        <v>288</v>
      </c>
      <c r="H107" s="181" t="s">
        <v>317</v>
      </c>
      <c r="I107" s="201">
        <v>0</v>
      </c>
      <c r="J107" s="201">
        <v>1</v>
      </c>
      <c r="K107" s="6"/>
      <c r="L107" s="28"/>
      <c r="M107" s="5"/>
      <c r="N107" s="213">
        <v>2</v>
      </c>
      <c r="O107" s="213" t="s">
        <v>343</v>
      </c>
      <c r="P107" s="213"/>
      <c r="Q107" s="213" t="s">
        <v>311</v>
      </c>
      <c r="R107" s="213"/>
      <c r="S107" s="199" t="s">
        <v>288</v>
      </c>
      <c r="T107" s="181" t="s">
        <v>324</v>
      </c>
      <c r="U107" s="201">
        <v>0</v>
      </c>
      <c r="V107" s="201">
        <v>1</v>
      </c>
      <c r="W107" s="6"/>
      <c r="X107" s="5"/>
      <c r="Y107" s="213">
        <v>2</v>
      </c>
      <c r="Z107" s="213" t="s">
        <v>247</v>
      </c>
      <c r="AA107" s="213"/>
      <c r="AB107" s="213" t="s">
        <v>369</v>
      </c>
      <c r="AC107" s="213"/>
      <c r="AD107" s="199" t="s">
        <v>288</v>
      </c>
      <c r="AE107" s="181" t="s">
        <v>318</v>
      </c>
      <c r="AF107" s="201">
        <v>0</v>
      </c>
      <c r="AG107" s="201">
        <v>1</v>
      </c>
      <c r="AH107" s="6"/>
      <c r="AI107" s="28"/>
      <c r="AJ107" s="5"/>
      <c r="AK107" s="213">
        <v>2</v>
      </c>
      <c r="AL107" s="213" t="s">
        <v>358</v>
      </c>
      <c r="AM107" s="213"/>
      <c r="AN107" s="213" t="s">
        <v>359</v>
      </c>
      <c r="AO107" s="213"/>
      <c r="AP107" s="199" t="s">
        <v>253</v>
      </c>
      <c r="AQ107" s="181" t="s">
        <v>257</v>
      </c>
      <c r="AR107" s="201">
        <v>1</v>
      </c>
      <c r="AS107" s="201">
        <v>0</v>
      </c>
      <c r="AT107" s="6"/>
    </row>
    <row r="108" spans="1:46" ht="12.95" customHeight="1">
      <c r="A108" s="5"/>
      <c r="B108" s="213"/>
      <c r="C108" s="213"/>
      <c r="D108" s="213"/>
      <c r="E108" s="213"/>
      <c r="F108" s="213"/>
      <c r="G108" s="199"/>
      <c r="H108" s="181" t="s">
        <v>278</v>
      </c>
      <c r="I108" s="201"/>
      <c r="J108" s="201"/>
      <c r="K108" s="6"/>
      <c r="L108" s="28"/>
      <c r="M108" s="5"/>
      <c r="N108" s="213"/>
      <c r="O108" s="213"/>
      <c r="P108" s="213"/>
      <c r="Q108" s="213"/>
      <c r="R108" s="213"/>
      <c r="S108" s="199"/>
      <c r="T108" s="181" t="s">
        <v>318</v>
      </c>
      <c r="U108" s="201"/>
      <c r="V108" s="201"/>
      <c r="W108" s="6"/>
      <c r="X108" s="5"/>
      <c r="Y108" s="213"/>
      <c r="Z108" s="213"/>
      <c r="AA108" s="213"/>
      <c r="AB108" s="213"/>
      <c r="AC108" s="213"/>
      <c r="AD108" s="199"/>
      <c r="AE108" s="181" t="s">
        <v>317</v>
      </c>
      <c r="AF108" s="201"/>
      <c r="AG108" s="201"/>
      <c r="AH108" s="6"/>
      <c r="AI108" s="28"/>
      <c r="AJ108" s="5"/>
      <c r="AK108" s="213"/>
      <c r="AL108" s="213"/>
      <c r="AM108" s="213"/>
      <c r="AN108" s="213"/>
      <c r="AO108" s="213"/>
      <c r="AP108" s="199"/>
      <c r="AQ108" s="181" t="s">
        <v>347</v>
      </c>
      <c r="AR108" s="201"/>
      <c r="AS108" s="201"/>
      <c r="AT108" s="6"/>
    </row>
    <row r="109" spans="1:46" ht="12.95" customHeight="1">
      <c r="A109" s="5"/>
      <c r="B109" s="213"/>
      <c r="C109" s="213"/>
      <c r="D109" s="213"/>
      <c r="E109" s="213"/>
      <c r="F109" s="213"/>
      <c r="G109" s="199"/>
      <c r="H109" s="132"/>
      <c r="I109" s="201"/>
      <c r="J109" s="201"/>
      <c r="K109" s="6"/>
      <c r="L109" s="28"/>
      <c r="M109" s="5"/>
      <c r="N109" s="213"/>
      <c r="O109" s="213"/>
      <c r="P109" s="213"/>
      <c r="Q109" s="213"/>
      <c r="R109" s="213"/>
      <c r="S109" s="199"/>
      <c r="T109" s="132"/>
      <c r="U109" s="201"/>
      <c r="V109" s="201"/>
      <c r="W109" s="6"/>
      <c r="X109" s="5"/>
      <c r="Y109" s="213"/>
      <c r="Z109" s="213"/>
      <c r="AA109" s="213"/>
      <c r="AB109" s="213"/>
      <c r="AC109" s="213"/>
      <c r="AD109" s="199"/>
      <c r="AE109" s="132"/>
      <c r="AF109" s="201"/>
      <c r="AG109" s="201"/>
      <c r="AH109" s="6"/>
      <c r="AI109" s="28"/>
      <c r="AJ109" s="5"/>
      <c r="AK109" s="213"/>
      <c r="AL109" s="213"/>
      <c r="AM109" s="213"/>
      <c r="AN109" s="213"/>
      <c r="AO109" s="213"/>
      <c r="AP109" s="199"/>
      <c r="AQ109" s="132"/>
      <c r="AR109" s="201"/>
      <c r="AS109" s="201"/>
      <c r="AT109" s="6"/>
    </row>
    <row r="110" spans="1:46" ht="12.95" customHeight="1">
      <c r="A110" s="5"/>
      <c r="B110" s="199" t="s">
        <v>1</v>
      </c>
      <c r="C110" s="200" t="s">
        <v>241</v>
      </c>
      <c r="D110" s="200"/>
      <c r="E110" s="200" t="s">
        <v>265</v>
      </c>
      <c r="F110" s="200"/>
      <c r="G110" s="199" t="s">
        <v>253</v>
      </c>
      <c r="H110" s="181" t="s">
        <v>282</v>
      </c>
      <c r="I110" s="201">
        <v>1</v>
      </c>
      <c r="J110" s="201">
        <v>0</v>
      </c>
      <c r="K110" s="6"/>
      <c r="L110" s="28"/>
      <c r="M110" s="5"/>
      <c r="N110" s="199" t="s">
        <v>1</v>
      </c>
      <c r="O110" s="200" t="s">
        <v>298</v>
      </c>
      <c r="P110" s="200"/>
      <c r="Q110" s="200" t="s">
        <v>312</v>
      </c>
      <c r="R110" s="200"/>
      <c r="S110" s="199" t="s">
        <v>254</v>
      </c>
      <c r="T110" s="181" t="s">
        <v>347</v>
      </c>
      <c r="U110" s="201">
        <v>1</v>
      </c>
      <c r="V110" s="201">
        <v>0</v>
      </c>
      <c r="W110" s="6"/>
      <c r="X110" s="5"/>
      <c r="Y110" s="199" t="s">
        <v>1</v>
      </c>
      <c r="Z110" s="200" t="s">
        <v>248</v>
      </c>
      <c r="AA110" s="200"/>
      <c r="AB110" s="200" t="s">
        <v>272</v>
      </c>
      <c r="AC110" s="200"/>
      <c r="AD110" s="199" t="s">
        <v>288</v>
      </c>
      <c r="AE110" s="181" t="s">
        <v>283</v>
      </c>
      <c r="AF110" s="201">
        <v>0</v>
      </c>
      <c r="AG110" s="201">
        <v>1</v>
      </c>
      <c r="AH110" s="6"/>
      <c r="AI110" s="28"/>
      <c r="AJ110" s="5"/>
      <c r="AK110" s="199" t="s">
        <v>1</v>
      </c>
      <c r="AL110" s="200" t="s">
        <v>291</v>
      </c>
      <c r="AM110" s="200"/>
      <c r="AN110" s="200" t="s">
        <v>305</v>
      </c>
      <c r="AO110" s="200"/>
      <c r="AP110" s="199" t="s">
        <v>253</v>
      </c>
      <c r="AQ110" s="181" t="s">
        <v>260</v>
      </c>
      <c r="AR110" s="201">
        <v>1</v>
      </c>
      <c r="AS110" s="201">
        <v>0</v>
      </c>
      <c r="AT110" s="6"/>
    </row>
    <row r="111" spans="1:46" ht="12.95" customHeight="1">
      <c r="A111" s="5"/>
      <c r="B111" s="199"/>
      <c r="C111" s="200"/>
      <c r="D111" s="200"/>
      <c r="E111" s="200"/>
      <c r="F111" s="200"/>
      <c r="G111" s="199"/>
      <c r="H111" s="181" t="s">
        <v>322</v>
      </c>
      <c r="I111" s="201"/>
      <c r="J111" s="201"/>
      <c r="K111" s="6"/>
      <c r="L111" s="28"/>
      <c r="M111" s="5"/>
      <c r="N111" s="199"/>
      <c r="O111" s="200"/>
      <c r="P111" s="200"/>
      <c r="Q111" s="200"/>
      <c r="R111" s="200"/>
      <c r="S111" s="199"/>
      <c r="T111" s="181" t="s">
        <v>317</v>
      </c>
      <c r="U111" s="201"/>
      <c r="V111" s="201"/>
      <c r="W111" s="6"/>
      <c r="X111" s="5"/>
      <c r="Y111" s="199"/>
      <c r="Z111" s="200"/>
      <c r="AA111" s="200"/>
      <c r="AB111" s="200"/>
      <c r="AC111" s="200"/>
      <c r="AD111" s="199"/>
      <c r="AE111" s="181" t="s">
        <v>344</v>
      </c>
      <c r="AF111" s="201"/>
      <c r="AG111" s="201"/>
      <c r="AH111" s="6"/>
      <c r="AI111" s="28"/>
      <c r="AJ111" s="5"/>
      <c r="AK111" s="199"/>
      <c r="AL111" s="200"/>
      <c r="AM111" s="200"/>
      <c r="AN111" s="200"/>
      <c r="AO111" s="200"/>
      <c r="AP111" s="199"/>
      <c r="AQ111" s="181" t="s">
        <v>281</v>
      </c>
      <c r="AR111" s="201"/>
      <c r="AS111" s="201"/>
      <c r="AT111" s="6"/>
    </row>
    <row r="112" spans="1:46" ht="12.95" customHeight="1">
      <c r="A112" s="5"/>
      <c r="B112" s="199"/>
      <c r="C112" s="200"/>
      <c r="D112" s="200"/>
      <c r="E112" s="200"/>
      <c r="F112" s="200"/>
      <c r="G112" s="199"/>
      <c r="H112" s="132"/>
      <c r="I112" s="201"/>
      <c r="J112" s="201"/>
      <c r="K112" s="6"/>
      <c r="L112" s="28"/>
      <c r="M112" s="5"/>
      <c r="N112" s="199"/>
      <c r="O112" s="200"/>
      <c r="P112" s="200"/>
      <c r="Q112" s="200"/>
      <c r="R112" s="200"/>
      <c r="S112" s="199"/>
      <c r="T112" s="181" t="s">
        <v>285</v>
      </c>
      <c r="U112" s="201"/>
      <c r="V112" s="201"/>
      <c r="W112" s="6"/>
      <c r="X112" s="5"/>
      <c r="Y112" s="199"/>
      <c r="Z112" s="200"/>
      <c r="AA112" s="200"/>
      <c r="AB112" s="200"/>
      <c r="AC112" s="200"/>
      <c r="AD112" s="199"/>
      <c r="AE112" s="132"/>
      <c r="AF112" s="201"/>
      <c r="AG112" s="201"/>
      <c r="AH112" s="6"/>
      <c r="AI112" s="28"/>
      <c r="AJ112" s="5"/>
      <c r="AK112" s="199"/>
      <c r="AL112" s="200"/>
      <c r="AM112" s="200"/>
      <c r="AN112" s="200"/>
      <c r="AO112" s="200"/>
      <c r="AP112" s="199"/>
      <c r="AQ112" s="132"/>
      <c r="AR112" s="201"/>
      <c r="AS112" s="201"/>
      <c r="AT112" s="6"/>
    </row>
    <row r="113" spans="1:46" ht="12.95" customHeight="1">
      <c r="A113" s="5"/>
      <c r="B113" s="213">
        <v>4</v>
      </c>
      <c r="C113" s="200" t="s">
        <v>242</v>
      </c>
      <c r="D113" s="200"/>
      <c r="E113" s="200" t="s">
        <v>266</v>
      </c>
      <c r="F113" s="200"/>
      <c r="G113" s="199" t="s">
        <v>288</v>
      </c>
      <c r="H113" s="181" t="s">
        <v>317</v>
      </c>
      <c r="I113" s="201">
        <v>0</v>
      </c>
      <c r="J113" s="201">
        <v>1</v>
      </c>
      <c r="K113" s="6"/>
      <c r="L113" s="28"/>
      <c r="M113" s="5"/>
      <c r="N113" s="213">
        <v>4</v>
      </c>
      <c r="O113" s="200" t="s">
        <v>342</v>
      </c>
      <c r="P113" s="200"/>
      <c r="Q113" s="200" t="s">
        <v>313</v>
      </c>
      <c r="R113" s="200"/>
      <c r="S113" s="199" t="s">
        <v>288</v>
      </c>
      <c r="T113" s="181" t="s">
        <v>344</v>
      </c>
      <c r="U113" s="201">
        <v>0</v>
      </c>
      <c r="V113" s="201">
        <v>1</v>
      </c>
      <c r="W113" s="6"/>
      <c r="X113" s="5"/>
      <c r="Y113" s="213">
        <v>4</v>
      </c>
      <c r="Z113" s="200" t="s">
        <v>249</v>
      </c>
      <c r="AA113" s="200"/>
      <c r="AB113" s="200" t="s">
        <v>273</v>
      </c>
      <c r="AC113" s="200"/>
      <c r="AD113" s="199" t="s">
        <v>316</v>
      </c>
      <c r="AE113" s="181" t="s">
        <v>320</v>
      </c>
      <c r="AF113" s="201">
        <v>0</v>
      </c>
      <c r="AG113" s="201">
        <v>1</v>
      </c>
      <c r="AH113" s="6"/>
      <c r="AI113" s="28"/>
      <c r="AJ113" s="5"/>
      <c r="AK113" s="213">
        <v>4</v>
      </c>
      <c r="AL113" s="200" t="s">
        <v>292</v>
      </c>
      <c r="AM113" s="200"/>
      <c r="AN113" s="200" t="s">
        <v>306</v>
      </c>
      <c r="AO113" s="200"/>
      <c r="AP113" s="199" t="s">
        <v>316</v>
      </c>
      <c r="AQ113" s="181" t="s">
        <v>317</v>
      </c>
      <c r="AR113" s="201">
        <v>0</v>
      </c>
      <c r="AS113" s="201">
        <v>1</v>
      </c>
      <c r="AT113" s="6"/>
    </row>
    <row r="114" spans="1:46" ht="12.95" customHeight="1">
      <c r="A114" s="5"/>
      <c r="B114" s="213"/>
      <c r="C114" s="200"/>
      <c r="D114" s="200"/>
      <c r="E114" s="200"/>
      <c r="F114" s="200"/>
      <c r="G114" s="199"/>
      <c r="H114" s="181" t="s">
        <v>364</v>
      </c>
      <c r="I114" s="201"/>
      <c r="J114" s="201"/>
      <c r="K114" s="6"/>
      <c r="L114" s="28"/>
      <c r="M114" s="5"/>
      <c r="N114" s="213"/>
      <c r="O114" s="200"/>
      <c r="P114" s="200"/>
      <c r="Q114" s="200"/>
      <c r="R114" s="200"/>
      <c r="S114" s="199"/>
      <c r="T114" s="181" t="s">
        <v>324</v>
      </c>
      <c r="U114" s="201"/>
      <c r="V114" s="201"/>
      <c r="W114" s="6"/>
      <c r="X114" s="5"/>
      <c r="Y114" s="213"/>
      <c r="Z114" s="200"/>
      <c r="AA114" s="200"/>
      <c r="AB114" s="200"/>
      <c r="AC114" s="200"/>
      <c r="AD114" s="199"/>
      <c r="AE114" s="181" t="s">
        <v>363</v>
      </c>
      <c r="AF114" s="201"/>
      <c r="AG114" s="201"/>
      <c r="AH114" s="6"/>
      <c r="AI114" s="28"/>
      <c r="AJ114" s="5"/>
      <c r="AK114" s="213"/>
      <c r="AL114" s="200"/>
      <c r="AM114" s="200"/>
      <c r="AN114" s="200"/>
      <c r="AO114" s="200"/>
      <c r="AP114" s="199"/>
      <c r="AQ114" s="181" t="s">
        <v>347</v>
      </c>
      <c r="AR114" s="201"/>
      <c r="AS114" s="201"/>
      <c r="AT114" s="6"/>
    </row>
    <row r="115" spans="1:46" ht="12.95" customHeight="1">
      <c r="A115" s="5"/>
      <c r="B115" s="213"/>
      <c r="C115" s="200"/>
      <c r="D115" s="200"/>
      <c r="E115" s="200"/>
      <c r="F115" s="200"/>
      <c r="G115" s="199"/>
      <c r="H115" s="132"/>
      <c r="I115" s="201"/>
      <c r="J115" s="201"/>
      <c r="K115" s="6"/>
      <c r="L115" s="28"/>
      <c r="M115" s="5"/>
      <c r="N115" s="213"/>
      <c r="O115" s="200"/>
      <c r="P115" s="200"/>
      <c r="Q115" s="200"/>
      <c r="R115" s="200"/>
      <c r="S115" s="199"/>
      <c r="T115" s="132"/>
      <c r="U115" s="201"/>
      <c r="V115" s="201"/>
      <c r="W115" s="6"/>
      <c r="X115" s="5"/>
      <c r="Y115" s="213"/>
      <c r="Z115" s="200"/>
      <c r="AA115" s="200"/>
      <c r="AB115" s="200"/>
      <c r="AC115" s="200"/>
      <c r="AD115" s="199"/>
      <c r="AE115" s="181" t="s">
        <v>317</v>
      </c>
      <c r="AF115" s="201"/>
      <c r="AG115" s="201"/>
      <c r="AH115" s="6"/>
      <c r="AI115" s="28"/>
      <c r="AJ115" s="5"/>
      <c r="AK115" s="213"/>
      <c r="AL115" s="200"/>
      <c r="AM115" s="200"/>
      <c r="AN115" s="200"/>
      <c r="AO115" s="200"/>
      <c r="AP115" s="199"/>
      <c r="AQ115" s="181" t="s">
        <v>287</v>
      </c>
      <c r="AR115" s="201"/>
      <c r="AS115" s="201"/>
      <c r="AT115" s="6"/>
    </row>
    <row r="116" spans="1:46" ht="12.95" customHeight="1">
      <c r="A116" s="5"/>
      <c r="B116" s="199" t="s">
        <v>2</v>
      </c>
      <c r="C116" s="200" t="s">
        <v>327</v>
      </c>
      <c r="D116" s="200"/>
      <c r="E116" s="200" t="s">
        <v>366</v>
      </c>
      <c r="F116" s="200"/>
      <c r="G116" s="199" t="s">
        <v>254</v>
      </c>
      <c r="H116" s="181" t="s">
        <v>321</v>
      </c>
      <c r="I116" s="201">
        <v>1</v>
      </c>
      <c r="J116" s="201">
        <v>0</v>
      </c>
      <c r="K116" s="6"/>
      <c r="L116" s="28"/>
      <c r="M116" s="5"/>
      <c r="N116" s="199" t="s">
        <v>2</v>
      </c>
      <c r="O116" s="200" t="s">
        <v>341</v>
      </c>
      <c r="P116" s="200"/>
      <c r="Q116" s="200" t="s">
        <v>335</v>
      </c>
      <c r="R116" s="200"/>
      <c r="S116" s="199" t="s">
        <v>253</v>
      </c>
      <c r="T116" s="181" t="s">
        <v>282</v>
      </c>
      <c r="U116" s="201">
        <v>1</v>
      </c>
      <c r="V116" s="201">
        <v>0</v>
      </c>
      <c r="W116" s="6"/>
      <c r="X116" s="5"/>
      <c r="Y116" s="199" t="s">
        <v>2</v>
      </c>
      <c r="Z116" s="200" t="s">
        <v>250</v>
      </c>
      <c r="AA116" s="200"/>
      <c r="AB116" s="200" t="s">
        <v>274</v>
      </c>
      <c r="AC116" s="200"/>
      <c r="AD116" s="199" t="s">
        <v>288</v>
      </c>
      <c r="AE116" s="181" t="s">
        <v>287</v>
      </c>
      <c r="AF116" s="201">
        <v>0</v>
      </c>
      <c r="AG116" s="201">
        <v>1</v>
      </c>
      <c r="AH116" s="6"/>
      <c r="AI116" s="28"/>
      <c r="AJ116" s="5"/>
      <c r="AK116" s="199" t="s">
        <v>2</v>
      </c>
      <c r="AL116" s="200" t="s">
        <v>293</v>
      </c>
      <c r="AM116" s="200"/>
      <c r="AN116" s="200" t="s">
        <v>307</v>
      </c>
      <c r="AO116" s="200"/>
      <c r="AP116" s="199" t="s">
        <v>253</v>
      </c>
      <c r="AQ116" s="181" t="s">
        <v>260</v>
      </c>
      <c r="AR116" s="201">
        <v>1</v>
      </c>
      <c r="AS116" s="201">
        <v>0</v>
      </c>
      <c r="AT116" s="6"/>
    </row>
    <row r="117" spans="1:46" ht="12.95" customHeight="1">
      <c r="A117" s="5"/>
      <c r="B117" s="199"/>
      <c r="C117" s="200"/>
      <c r="D117" s="200"/>
      <c r="E117" s="200"/>
      <c r="F117" s="200"/>
      <c r="G117" s="199"/>
      <c r="H117" s="181" t="s">
        <v>362</v>
      </c>
      <c r="I117" s="201"/>
      <c r="J117" s="201"/>
      <c r="K117" s="6"/>
      <c r="L117" s="28"/>
      <c r="M117" s="5"/>
      <c r="N117" s="199"/>
      <c r="O117" s="200"/>
      <c r="P117" s="200"/>
      <c r="Q117" s="200"/>
      <c r="R117" s="200"/>
      <c r="S117" s="199"/>
      <c r="T117" s="181" t="s">
        <v>362</v>
      </c>
      <c r="U117" s="201"/>
      <c r="V117" s="201"/>
      <c r="W117" s="6"/>
      <c r="X117" s="5"/>
      <c r="Y117" s="199"/>
      <c r="Z117" s="200"/>
      <c r="AA117" s="200"/>
      <c r="AB117" s="200"/>
      <c r="AC117" s="200"/>
      <c r="AD117" s="199"/>
      <c r="AE117" s="181" t="s">
        <v>353</v>
      </c>
      <c r="AF117" s="201"/>
      <c r="AG117" s="201"/>
      <c r="AH117" s="6"/>
      <c r="AI117" s="28"/>
      <c r="AJ117" s="5"/>
      <c r="AK117" s="199"/>
      <c r="AL117" s="200"/>
      <c r="AM117" s="200"/>
      <c r="AN117" s="200"/>
      <c r="AO117" s="200"/>
      <c r="AP117" s="199"/>
      <c r="AQ117" s="181" t="s">
        <v>285</v>
      </c>
      <c r="AR117" s="201"/>
      <c r="AS117" s="201"/>
      <c r="AT117" s="6"/>
    </row>
    <row r="118" spans="1:46" ht="12.95" customHeight="1">
      <c r="A118" s="5"/>
      <c r="B118" s="199"/>
      <c r="C118" s="200"/>
      <c r="D118" s="200"/>
      <c r="E118" s="200"/>
      <c r="F118" s="200"/>
      <c r="G118" s="199"/>
      <c r="H118" s="181" t="s">
        <v>255</v>
      </c>
      <c r="I118" s="201"/>
      <c r="J118" s="201"/>
      <c r="K118" s="6"/>
      <c r="L118" s="28"/>
      <c r="M118" s="5"/>
      <c r="N118" s="199"/>
      <c r="O118" s="200"/>
      <c r="P118" s="200"/>
      <c r="Q118" s="200"/>
      <c r="R118" s="200"/>
      <c r="S118" s="199"/>
      <c r="T118" s="132"/>
      <c r="U118" s="201"/>
      <c r="V118" s="201"/>
      <c r="W118" s="6"/>
      <c r="X118" s="5"/>
      <c r="Y118" s="199"/>
      <c r="Z118" s="200"/>
      <c r="AA118" s="200"/>
      <c r="AB118" s="200"/>
      <c r="AC118" s="200"/>
      <c r="AD118" s="199"/>
      <c r="AE118" s="132"/>
      <c r="AF118" s="201"/>
      <c r="AG118" s="201"/>
      <c r="AH118" s="6"/>
      <c r="AI118" s="28"/>
      <c r="AJ118" s="5"/>
      <c r="AK118" s="199"/>
      <c r="AL118" s="200"/>
      <c r="AM118" s="200"/>
      <c r="AN118" s="200"/>
      <c r="AO118" s="200"/>
      <c r="AP118" s="199"/>
      <c r="AQ118" s="132"/>
      <c r="AR118" s="201"/>
      <c r="AS118" s="201"/>
      <c r="AT118" s="6"/>
    </row>
    <row r="119" spans="1:46" ht="12.95" customHeight="1">
      <c r="A119" s="5"/>
      <c r="B119" s="213">
        <v>6</v>
      </c>
      <c r="C119" s="200" t="s">
        <v>244</v>
      </c>
      <c r="D119" s="200"/>
      <c r="E119" s="200" t="s">
        <v>268</v>
      </c>
      <c r="F119" s="200"/>
      <c r="G119" s="199" t="s">
        <v>254</v>
      </c>
      <c r="H119" s="181" t="s">
        <v>255</v>
      </c>
      <c r="I119" s="201">
        <v>1</v>
      </c>
      <c r="J119" s="201">
        <v>0</v>
      </c>
      <c r="K119" s="6"/>
      <c r="L119" s="28"/>
      <c r="M119" s="5"/>
      <c r="N119" s="213">
        <v>6</v>
      </c>
      <c r="O119" s="200" t="s">
        <v>301</v>
      </c>
      <c r="P119" s="200"/>
      <c r="Q119" s="200" t="s">
        <v>314</v>
      </c>
      <c r="R119" s="200"/>
      <c r="S119" s="199" t="s">
        <v>254</v>
      </c>
      <c r="T119" s="181" t="s">
        <v>364</v>
      </c>
      <c r="U119" s="201">
        <v>1</v>
      </c>
      <c r="V119" s="201">
        <v>0</v>
      </c>
      <c r="W119" s="6"/>
      <c r="X119" s="5"/>
      <c r="Y119" s="213">
        <v>6</v>
      </c>
      <c r="Z119" s="200" t="s">
        <v>251</v>
      </c>
      <c r="AA119" s="200"/>
      <c r="AB119" s="200" t="s">
        <v>275</v>
      </c>
      <c r="AC119" s="200"/>
      <c r="AD119" s="199" t="s">
        <v>254</v>
      </c>
      <c r="AE119" s="181" t="s">
        <v>317</v>
      </c>
      <c r="AF119" s="201">
        <v>1</v>
      </c>
      <c r="AG119" s="201">
        <v>0</v>
      </c>
      <c r="AH119" s="6"/>
      <c r="AI119" s="28"/>
      <c r="AJ119" s="5"/>
      <c r="AK119" s="213">
        <v>6</v>
      </c>
      <c r="AL119" s="200" t="s">
        <v>294</v>
      </c>
      <c r="AM119" s="200"/>
      <c r="AN119" s="200" t="s">
        <v>308</v>
      </c>
      <c r="AO119" s="200"/>
      <c r="AP119" s="199" t="s">
        <v>253</v>
      </c>
      <c r="AQ119" s="181" t="s">
        <v>255</v>
      </c>
      <c r="AR119" s="201">
        <v>1</v>
      </c>
      <c r="AS119" s="201">
        <v>0</v>
      </c>
      <c r="AT119" s="6"/>
    </row>
    <row r="120" spans="1:46" ht="12.95" customHeight="1">
      <c r="A120" s="5"/>
      <c r="B120" s="213"/>
      <c r="C120" s="200"/>
      <c r="D120" s="200"/>
      <c r="E120" s="200"/>
      <c r="F120" s="200"/>
      <c r="G120" s="199"/>
      <c r="H120" s="181" t="s">
        <v>345</v>
      </c>
      <c r="I120" s="201"/>
      <c r="J120" s="201"/>
      <c r="K120" s="6"/>
      <c r="L120" s="28"/>
      <c r="M120" s="5"/>
      <c r="N120" s="213"/>
      <c r="O120" s="200"/>
      <c r="P120" s="200"/>
      <c r="Q120" s="200"/>
      <c r="R120" s="200"/>
      <c r="S120" s="199"/>
      <c r="T120" s="181" t="s">
        <v>346</v>
      </c>
      <c r="U120" s="201"/>
      <c r="V120" s="201"/>
      <c r="W120" s="6"/>
      <c r="X120" s="5"/>
      <c r="Y120" s="213"/>
      <c r="Z120" s="200"/>
      <c r="AA120" s="200"/>
      <c r="AB120" s="200"/>
      <c r="AC120" s="200"/>
      <c r="AD120" s="199"/>
      <c r="AE120" s="181" t="s">
        <v>284</v>
      </c>
      <c r="AF120" s="201"/>
      <c r="AG120" s="201"/>
      <c r="AH120" s="6"/>
      <c r="AI120" s="28"/>
      <c r="AJ120" s="5"/>
      <c r="AK120" s="213"/>
      <c r="AL120" s="200"/>
      <c r="AM120" s="200"/>
      <c r="AN120" s="200"/>
      <c r="AO120" s="200"/>
      <c r="AP120" s="199"/>
      <c r="AQ120" s="181" t="s">
        <v>362</v>
      </c>
      <c r="AR120" s="201"/>
      <c r="AS120" s="201"/>
      <c r="AT120" s="6"/>
    </row>
    <row r="121" spans="1:46" ht="12.95" customHeight="1">
      <c r="A121" s="5"/>
      <c r="B121" s="213"/>
      <c r="C121" s="200"/>
      <c r="D121" s="200"/>
      <c r="E121" s="200"/>
      <c r="F121" s="200"/>
      <c r="G121" s="199"/>
      <c r="H121" s="181" t="s">
        <v>260</v>
      </c>
      <c r="I121" s="201"/>
      <c r="J121" s="201"/>
      <c r="K121" s="6"/>
      <c r="L121" s="28"/>
      <c r="M121" s="5"/>
      <c r="N121" s="213"/>
      <c r="O121" s="200"/>
      <c r="P121" s="200"/>
      <c r="Q121" s="200"/>
      <c r="R121" s="200"/>
      <c r="S121" s="199"/>
      <c r="T121" s="181" t="s">
        <v>322</v>
      </c>
      <c r="U121" s="201"/>
      <c r="V121" s="201"/>
      <c r="W121" s="6"/>
      <c r="X121" s="5"/>
      <c r="Y121" s="213"/>
      <c r="Z121" s="200"/>
      <c r="AA121" s="200"/>
      <c r="AB121" s="200"/>
      <c r="AC121" s="200"/>
      <c r="AD121" s="199"/>
      <c r="AE121" s="181" t="s">
        <v>284</v>
      </c>
      <c r="AF121" s="201"/>
      <c r="AG121" s="201"/>
      <c r="AH121" s="6"/>
      <c r="AI121" s="28"/>
      <c r="AJ121" s="5"/>
      <c r="AK121" s="213"/>
      <c r="AL121" s="200"/>
      <c r="AM121" s="200"/>
      <c r="AN121" s="200"/>
      <c r="AO121" s="200"/>
      <c r="AP121" s="199"/>
      <c r="AQ121" s="132"/>
      <c r="AR121" s="201"/>
      <c r="AS121" s="201"/>
      <c r="AT121" s="6"/>
    </row>
    <row r="122" spans="1:46" ht="12.95" customHeight="1">
      <c r="A122" s="5"/>
      <c r="B122" s="199" t="s">
        <v>73</v>
      </c>
      <c r="C122" s="200" t="s">
        <v>328</v>
      </c>
      <c r="D122" s="200"/>
      <c r="E122" s="200" t="s">
        <v>367</v>
      </c>
      <c r="F122" s="200"/>
      <c r="G122" s="199" t="s">
        <v>288</v>
      </c>
      <c r="H122" s="181" t="s">
        <v>321</v>
      </c>
      <c r="I122" s="201">
        <v>0</v>
      </c>
      <c r="J122" s="201">
        <v>1</v>
      </c>
      <c r="K122" s="6"/>
      <c r="L122" s="28"/>
      <c r="M122" s="5"/>
      <c r="N122" s="199" t="s">
        <v>73</v>
      </c>
      <c r="O122" s="200" t="s">
        <v>340</v>
      </c>
      <c r="P122" s="200"/>
      <c r="Q122" s="200" t="s">
        <v>315</v>
      </c>
      <c r="R122" s="200"/>
      <c r="S122" s="199" t="s">
        <v>253</v>
      </c>
      <c r="T122" s="181" t="s">
        <v>280</v>
      </c>
      <c r="U122" s="201">
        <v>1</v>
      </c>
      <c r="V122" s="201">
        <v>0</v>
      </c>
      <c r="W122" s="6"/>
      <c r="X122" s="5"/>
      <c r="Y122" s="199" t="s">
        <v>73</v>
      </c>
      <c r="Z122" s="200" t="s">
        <v>368</v>
      </c>
      <c r="AA122" s="200"/>
      <c r="AB122" s="200" t="s">
        <v>329</v>
      </c>
      <c r="AC122" s="200"/>
      <c r="AD122" s="199" t="s">
        <v>316</v>
      </c>
      <c r="AE122" s="181" t="s">
        <v>345</v>
      </c>
      <c r="AF122" s="201">
        <v>0</v>
      </c>
      <c r="AG122" s="201">
        <v>1</v>
      </c>
      <c r="AH122" s="6"/>
      <c r="AI122" s="28"/>
      <c r="AJ122" s="5"/>
      <c r="AK122" s="199" t="s">
        <v>73</v>
      </c>
      <c r="AL122" s="200" t="s">
        <v>295</v>
      </c>
      <c r="AM122" s="200"/>
      <c r="AN122" s="200" t="s">
        <v>360</v>
      </c>
      <c r="AO122" s="200"/>
      <c r="AP122" s="199" t="s">
        <v>253</v>
      </c>
      <c r="AQ122" s="181" t="s">
        <v>346</v>
      </c>
      <c r="AR122" s="201">
        <v>1</v>
      </c>
      <c r="AS122" s="201">
        <v>0</v>
      </c>
      <c r="AT122" s="6"/>
    </row>
    <row r="123" spans="1:46" ht="12.95" customHeight="1">
      <c r="A123" s="5"/>
      <c r="B123" s="199"/>
      <c r="C123" s="200"/>
      <c r="D123" s="200"/>
      <c r="E123" s="200"/>
      <c r="F123" s="200"/>
      <c r="G123" s="199"/>
      <c r="H123" s="181" t="s">
        <v>364</v>
      </c>
      <c r="I123" s="201"/>
      <c r="J123" s="201"/>
      <c r="K123" s="6"/>
      <c r="L123" s="28"/>
      <c r="M123" s="5"/>
      <c r="N123" s="199"/>
      <c r="O123" s="200"/>
      <c r="P123" s="200"/>
      <c r="Q123" s="200"/>
      <c r="R123" s="200"/>
      <c r="S123" s="199"/>
      <c r="T123" s="181" t="s">
        <v>284</v>
      </c>
      <c r="U123" s="201"/>
      <c r="V123" s="201"/>
      <c r="W123" s="6"/>
      <c r="X123" s="5"/>
      <c r="Y123" s="199"/>
      <c r="Z123" s="200"/>
      <c r="AA123" s="200"/>
      <c r="AB123" s="200"/>
      <c r="AC123" s="200"/>
      <c r="AD123" s="199"/>
      <c r="AE123" s="181" t="s">
        <v>284</v>
      </c>
      <c r="AF123" s="201"/>
      <c r="AG123" s="201"/>
      <c r="AH123" s="6"/>
      <c r="AI123" s="28"/>
      <c r="AJ123" s="5"/>
      <c r="AK123" s="199"/>
      <c r="AL123" s="200"/>
      <c r="AM123" s="200"/>
      <c r="AN123" s="200"/>
      <c r="AO123" s="200"/>
      <c r="AP123" s="199"/>
      <c r="AQ123" s="181" t="s">
        <v>286</v>
      </c>
      <c r="AR123" s="201"/>
      <c r="AS123" s="201"/>
      <c r="AT123" s="6"/>
    </row>
    <row r="124" spans="1:46" ht="12.95" customHeight="1">
      <c r="A124" s="5"/>
      <c r="B124" s="199"/>
      <c r="C124" s="200"/>
      <c r="D124" s="200"/>
      <c r="E124" s="200"/>
      <c r="F124" s="200"/>
      <c r="G124" s="199"/>
      <c r="H124" s="132"/>
      <c r="I124" s="201"/>
      <c r="J124" s="201"/>
      <c r="K124" s="6"/>
      <c r="L124" s="28"/>
      <c r="M124" s="5"/>
      <c r="N124" s="199"/>
      <c r="O124" s="200"/>
      <c r="P124" s="200"/>
      <c r="Q124" s="200"/>
      <c r="R124" s="200"/>
      <c r="S124" s="199"/>
      <c r="T124" s="132"/>
      <c r="U124" s="201"/>
      <c r="V124" s="201"/>
      <c r="W124" s="6"/>
      <c r="X124" s="5"/>
      <c r="Y124" s="199"/>
      <c r="Z124" s="200"/>
      <c r="AA124" s="200"/>
      <c r="AB124" s="200"/>
      <c r="AC124" s="200"/>
      <c r="AD124" s="199"/>
      <c r="AE124" s="181" t="s">
        <v>321</v>
      </c>
      <c r="AF124" s="201"/>
      <c r="AG124" s="201"/>
      <c r="AH124" s="6"/>
      <c r="AI124" s="28"/>
      <c r="AJ124" s="5"/>
      <c r="AK124" s="199"/>
      <c r="AL124" s="200"/>
      <c r="AM124" s="200"/>
      <c r="AN124" s="200"/>
      <c r="AO124" s="200"/>
      <c r="AP124" s="199"/>
      <c r="AQ124" s="132"/>
      <c r="AR124" s="201"/>
      <c r="AS124" s="201"/>
      <c r="AT124" s="6"/>
    </row>
    <row r="125" spans="1:46">
      <c r="A125" s="5"/>
      <c r="B125" s="8"/>
      <c r="C125" s="8"/>
      <c r="D125" s="8"/>
      <c r="E125" s="202" t="s">
        <v>13</v>
      </c>
      <c r="F125" s="202"/>
      <c r="G125" s="48" t="str">
        <f>VALUE(SUM(LEFT(G104,SEARCH(":",G104)-1),LEFT(G107,SEARCH(":",G107)-1),LEFT(G110,SEARCH(":",G110)-1),LEFT(G113,SEARCH(":",G113)-1),LEFT(G116,SEARCH(":",G116)-1),LEFT(G119,SEARCH(":",G119)-1),LEFT(G122,SEARCH(":",G122)-1)))&amp;":"&amp;VALUE(SUM(RIGHT(G104,SEARCH(":",G104)-1),RIGHT(G107,SEARCH(":",G107)-1),RIGHT(G110,SEARCH(":",G110)-1),RIGHT(G113,SEARCH(":",G113)-1),RIGHT(G116,SEARCH(":",G116)-1),RIGHT(G119,SEARCH(":",G119)-1),RIGHT(G122,SEARCH(":",G122)-1)))</f>
        <v>7:10</v>
      </c>
      <c r="H125" s="26"/>
      <c r="I125" s="48">
        <f>SUM(I104:I124)</f>
        <v>3</v>
      </c>
      <c r="J125" s="48">
        <f>SUM(J104:J124)</f>
        <v>4</v>
      </c>
      <c r="K125" s="6"/>
      <c r="L125" s="28"/>
      <c r="M125" s="5"/>
      <c r="N125" s="8"/>
      <c r="O125" s="8"/>
      <c r="P125" s="8"/>
      <c r="Q125" s="202" t="s">
        <v>13</v>
      </c>
      <c r="R125" s="202"/>
      <c r="S125" s="48" t="str">
        <f>VALUE(SUM(LEFT(S104,SEARCH(":",S104)-1),LEFT(S107,SEARCH(":",S107)-1),LEFT(S110,SEARCH(":",S110)-1),LEFT(S113,SEARCH(":",S113)-1),LEFT(S116,SEARCH(":",S116)-1),LEFT(S119,SEARCH(":",S119)-1),LEFT(S122,SEARCH(":",S122)-1)))&amp;":"&amp;VALUE(SUM(RIGHT(S104,SEARCH(":",S104)-1),RIGHT(S107,SEARCH(":",S107)-1),RIGHT(S110,SEARCH(":",S110)-1),RIGHT(S113,SEARCH(":",S113)-1),RIGHT(S116,SEARCH(":",S116)-1),RIGHT(S119,SEARCH(":",S119)-1),RIGHT(S122,SEARCH(":",S122)-1)))</f>
        <v>10:6</v>
      </c>
      <c r="T125" s="26"/>
      <c r="U125" s="48">
        <f>SUM(U104:U124)</f>
        <v>5</v>
      </c>
      <c r="V125" s="48">
        <f>SUM(V104:V124)</f>
        <v>2</v>
      </c>
      <c r="W125" s="6"/>
      <c r="X125" s="5"/>
      <c r="Y125" s="8"/>
      <c r="Z125" s="8"/>
      <c r="AA125" s="8"/>
      <c r="AB125" s="202" t="s">
        <v>13</v>
      </c>
      <c r="AC125" s="202"/>
      <c r="AD125" s="48" t="str">
        <f>VALUE(SUM(LEFT(AD104,SEARCH(":",AD104)-1),LEFT(AD107,SEARCH(":",AD107)-1),LEFT(AD110,SEARCH(":",AD110)-1),LEFT(AD113,SEARCH(":",AD113)-1),LEFT(AD116,SEARCH(":",AD116)-1),LEFT(AD119,SEARCH(":",AD119)-1),LEFT(AD122,SEARCH(":",AD122)-1)))&amp;":"&amp;VALUE(SUM(RIGHT(AD104,SEARCH(":",AD104)-1),RIGHT(AD107,SEARCH(":",AD107)-1),RIGHT(AD110,SEARCH(":",AD110)-1),RIGHT(AD113,SEARCH(":",AD113)-1),RIGHT(AD116,SEARCH(":",AD116)-1),RIGHT(AD119,SEARCH(":",AD119)-1),RIGHT(AD122,SEARCH(":",AD122)-1)))</f>
        <v>4:13</v>
      </c>
      <c r="AE125" s="26"/>
      <c r="AF125" s="48">
        <f>SUM(AF104:AF124)</f>
        <v>1</v>
      </c>
      <c r="AG125" s="48">
        <f>SUM(AG104:AG124)</f>
        <v>6</v>
      </c>
      <c r="AH125" s="6"/>
      <c r="AI125" s="28"/>
      <c r="AJ125" s="5"/>
      <c r="AK125" s="8"/>
      <c r="AL125" s="8"/>
      <c r="AM125" s="8"/>
      <c r="AN125" s="202" t="s">
        <v>13</v>
      </c>
      <c r="AO125" s="202"/>
      <c r="AP125" s="48" t="str">
        <f>VALUE(SUM(LEFT(AP104,SEARCH(":",AP104)-1),LEFT(AP107,SEARCH(":",AP107)-1),LEFT(AP110,SEARCH(":",AP110)-1),LEFT(AP113,SEARCH(":",AP113)-1),LEFT(AP116,SEARCH(":",AP116)-1),LEFT(AP119,SEARCH(":",AP119)-1),LEFT(AP122,SEARCH(":",AP122)-1)))&amp;":"&amp;VALUE(SUM(RIGHT(AP104,SEARCH(":",AP104)-1),RIGHT(AP107,SEARCH(":",AP107)-1),RIGHT(AP110,SEARCH(":",AP110)-1),RIGHT(AP113,SEARCH(":",AP113)-1),RIGHT(AP116,SEARCH(":",AP116)-1),RIGHT(AP119,SEARCH(":",AP119)-1),RIGHT(AP122,SEARCH(":",AP122)-1)))</f>
        <v>13:2</v>
      </c>
      <c r="AQ125" s="26"/>
      <c r="AR125" s="48">
        <f>SUM(AR104:AR124)</f>
        <v>6</v>
      </c>
      <c r="AS125" s="48">
        <f>SUM(AS104:AS124)</f>
        <v>1</v>
      </c>
      <c r="AT125" s="6"/>
    </row>
    <row r="126" spans="1:46">
      <c r="A126" s="5"/>
      <c r="B126" s="8"/>
      <c r="C126" s="8"/>
      <c r="D126" s="8"/>
      <c r="E126" s="8"/>
      <c r="F126" s="8"/>
      <c r="G126" s="8"/>
      <c r="H126" s="8"/>
      <c r="J126" s="8"/>
      <c r="K126" s="6"/>
      <c r="L126" s="28"/>
      <c r="M126" s="5"/>
      <c r="N126" s="8"/>
      <c r="O126" s="8"/>
      <c r="P126" s="8"/>
      <c r="Q126" s="8"/>
      <c r="R126" s="8"/>
      <c r="S126" s="8"/>
      <c r="T126" s="8"/>
      <c r="V126" s="8"/>
      <c r="W126" s="6"/>
      <c r="X126" s="5"/>
      <c r="Y126" s="8"/>
      <c r="Z126" s="8"/>
      <c r="AA126" s="8"/>
      <c r="AB126" s="8"/>
      <c r="AC126" s="8"/>
      <c r="AD126" s="8"/>
      <c r="AE126" s="8"/>
      <c r="AG126" s="8"/>
      <c r="AH126" s="6"/>
      <c r="AI126" s="28"/>
      <c r="AJ126" s="5"/>
      <c r="AK126" s="8"/>
      <c r="AL126" s="8"/>
      <c r="AM126" s="8"/>
      <c r="AN126" s="8"/>
      <c r="AO126" s="8"/>
      <c r="AP126" s="8"/>
      <c r="AQ126" s="8"/>
      <c r="AS126" s="8"/>
      <c r="AT126" s="6"/>
    </row>
    <row r="127" spans="1:46" ht="12.75" customHeight="1">
      <c r="A127" s="5"/>
      <c r="B127" s="8"/>
      <c r="C127" s="8"/>
      <c r="D127" s="8"/>
      <c r="E127" s="203" t="str">
        <f>IF(I125&gt;J125,C102,E102)</f>
        <v>Томск</v>
      </c>
      <c r="F127" s="204"/>
      <c r="G127" s="205"/>
      <c r="H127" s="8"/>
      <c r="I127" s="8"/>
      <c r="J127" s="209" t="str">
        <f>VALUE(MAX(I125:J125))&amp;":"&amp;VALUE(MIN(I125:J125))</f>
        <v>4:3</v>
      </c>
      <c r="K127" s="6"/>
      <c r="L127" s="28"/>
      <c r="M127" s="5"/>
      <c r="N127" s="8"/>
      <c r="O127" s="8"/>
      <c r="P127" s="8"/>
      <c r="Q127" s="203" t="str">
        <f>IF(U125&gt;V125,O102,Q102)</f>
        <v>Сборная городов</v>
      </c>
      <c r="R127" s="204"/>
      <c r="S127" s="205"/>
      <c r="T127" s="8"/>
      <c r="U127" s="8"/>
      <c r="V127" s="209" t="str">
        <f>VALUE(MAX(U125:V125))&amp;":"&amp;VALUE(MIN(U125:V125))</f>
        <v>5:2</v>
      </c>
      <c r="W127" s="6"/>
      <c r="X127" s="5"/>
      <c r="Y127" s="8"/>
      <c r="Z127" s="8"/>
      <c r="AA127" s="8"/>
      <c r="AB127" s="203" t="str">
        <f>IF(AF125&gt;AG125,Z102,AB102)</f>
        <v>Без компромиссов</v>
      </c>
      <c r="AC127" s="204"/>
      <c r="AD127" s="205"/>
      <c r="AE127" s="8"/>
      <c r="AF127" s="8"/>
      <c r="AG127" s="209" t="str">
        <f>VALUE(MAX(AF125:AG125))&amp;":"&amp;VALUE(MIN(AF125:AG125))</f>
        <v>6:1</v>
      </c>
      <c r="AH127" s="6"/>
      <c r="AI127" s="28"/>
      <c r="AJ127" s="5"/>
      <c r="AK127" s="8"/>
      <c r="AL127" s="8"/>
      <c r="AM127" s="8"/>
      <c r="AN127" s="203" t="str">
        <f>IF(AR125&gt;AS125,AL102,AN102)</f>
        <v>Новосибирск</v>
      </c>
      <c r="AO127" s="204"/>
      <c r="AP127" s="205"/>
      <c r="AQ127" s="8"/>
      <c r="AR127" s="8"/>
      <c r="AS127" s="209" t="str">
        <f>VALUE(MAX(AR125:AS125))&amp;":"&amp;VALUE(MIN(AR125:AS125))</f>
        <v>6:1</v>
      </c>
      <c r="AT127" s="6"/>
    </row>
    <row r="128" spans="1:46" ht="12.75" customHeight="1">
      <c r="A128" s="5"/>
      <c r="B128" s="211" t="s">
        <v>14</v>
      </c>
      <c r="C128" s="211"/>
      <c r="D128" s="211"/>
      <c r="E128" s="206"/>
      <c r="F128" s="207"/>
      <c r="G128" s="208"/>
      <c r="H128" s="212" t="s">
        <v>15</v>
      </c>
      <c r="I128" s="212"/>
      <c r="J128" s="210"/>
      <c r="K128" s="6"/>
      <c r="L128" s="28"/>
      <c r="M128" s="5"/>
      <c r="N128" s="211" t="s">
        <v>14</v>
      </c>
      <c r="O128" s="211"/>
      <c r="P128" s="211"/>
      <c r="Q128" s="206"/>
      <c r="R128" s="207"/>
      <c r="S128" s="208"/>
      <c r="T128" s="212" t="s">
        <v>15</v>
      </c>
      <c r="U128" s="212"/>
      <c r="V128" s="210"/>
      <c r="W128" s="6"/>
      <c r="X128" s="5"/>
      <c r="Y128" s="211" t="s">
        <v>14</v>
      </c>
      <c r="Z128" s="211"/>
      <c r="AA128" s="211"/>
      <c r="AB128" s="206"/>
      <c r="AC128" s="207"/>
      <c r="AD128" s="208"/>
      <c r="AE128" s="212" t="s">
        <v>15</v>
      </c>
      <c r="AF128" s="212"/>
      <c r="AG128" s="210"/>
      <c r="AH128" s="6"/>
      <c r="AI128" s="28"/>
      <c r="AJ128" s="5"/>
      <c r="AK128" s="211" t="s">
        <v>14</v>
      </c>
      <c r="AL128" s="211"/>
      <c r="AM128" s="211"/>
      <c r="AN128" s="206"/>
      <c r="AO128" s="207"/>
      <c r="AP128" s="208"/>
      <c r="AQ128" s="212" t="s">
        <v>15</v>
      </c>
      <c r="AR128" s="212"/>
      <c r="AS128" s="210"/>
      <c r="AT128" s="6"/>
    </row>
    <row r="129" spans="1:46">
      <c r="A129" s="5"/>
      <c r="B129" s="130"/>
      <c r="C129" s="130"/>
      <c r="D129" s="130"/>
      <c r="E129" s="18"/>
      <c r="F129" s="18"/>
      <c r="G129" s="18"/>
      <c r="H129" s="131"/>
      <c r="I129" s="49"/>
      <c r="J129" s="19"/>
      <c r="K129" s="6"/>
      <c r="L129" s="28"/>
      <c r="M129" s="5"/>
      <c r="N129" s="130"/>
      <c r="O129" s="130"/>
      <c r="P129" s="130"/>
      <c r="Q129" s="18"/>
      <c r="R129" s="18"/>
      <c r="S129" s="18"/>
      <c r="T129" s="131"/>
      <c r="U129" s="49"/>
      <c r="V129" s="19"/>
      <c r="W129" s="6"/>
      <c r="X129" s="5"/>
      <c r="Y129" s="130"/>
      <c r="Z129" s="130"/>
      <c r="AA129" s="130"/>
      <c r="AB129" s="18"/>
      <c r="AC129" s="18"/>
      <c r="AD129" s="18"/>
      <c r="AE129" s="131"/>
      <c r="AF129" s="49"/>
      <c r="AG129" s="19"/>
      <c r="AH129" s="6"/>
      <c r="AI129" s="28"/>
      <c r="AJ129" s="5"/>
      <c r="AK129" s="130"/>
      <c r="AL129" s="130"/>
      <c r="AM129" s="130"/>
      <c r="AN129" s="18"/>
      <c r="AO129" s="18"/>
      <c r="AP129" s="18"/>
      <c r="AQ129" s="131"/>
      <c r="AR129" s="49"/>
      <c r="AS129" s="19"/>
      <c r="AT129" s="6"/>
    </row>
    <row r="130" spans="1:46">
      <c r="A130" s="5"/>
      <c r="B130" s="130"/>
      <c r="C130" s="198" t="s">
        <v>3</v>
      </c>
      <c r="D130" s="198"/>
      <c r="E130" s="198"/>
      <c r="F130" s="20"/>
      <c r="G130" s="20"/>
      <c r="H130" s="198" t="s">
        <v>17</v>
      </c>
      <c r="I130" s="198"/>
      <c r="J130" s="19"/>
      <c r="K130" s="6"/>
      <c r="L130" s="28"/>
      <c r="M130" s="5"/>
      <c r="N130" s="130"/>
      <c r="O130" s="198" t="s">
        <v>3</v>
      </c>
      <c r="P130" s="198"/>
      <c r="Q130" s="198"/>
      <c r="R130" s="20"/>
      <c r="S130" s="20"/>
      <c r="T130" s="198" t="s">
        <v>17</v>
      </c>
      <c r="U130" s="198"/>
      <c r="V130" s="19"/>
      <c r="W130" s="6"/>
      <c r="X130" s="5"/>
      <c r="Y130" s="130"/>
      <c r="Z130" s="198" t="s">
        <v>3</v>
      </c>
      <c r="AA130" s="198"/>
      <c r="AB130" s="198"/>
      <c r="AC130" s="20"/>
      <c r="AD130" s="20"/>
      <c r="AE130" s="198" t="s">
        <v>17</v>
      </c>
      <c r="AF130" s="198"/>
      <c r="AG130" s="19"/>
      <c r="AH130" s="6"/>
      <c r="AI130" s="28"/>
      <c r="AJ130" s="5"/>
      <c r="AK130" s="130"/>
      <c r="AL130" s="198" t="s">
        <v>3</v>
      </c>
      <c r="AM130" s="198"/>
      <c r="AN130" s="198"/>
      <c r="AO130" s="20"/>
      <c r="AP130" s="20"/>
      <c r="AQ130" s="198" t="s">
        <v>17</v>
      </c>
      <c r="AR130" s="198"/>
      <c r="AS130" s="19"/>
      <c r="AT130" s="6"/>
    </row>
    <row r="131" spans="1:46">
      <c r="A131" s="5"/>
      <c r="B131" s="8"/>
      <c r="C131" s="8"/>
      <c r="D131" s="8"/>
      <c r="E131" s="8"/>
      <c r="F131" s="8"/>
      <c r="G131" s="8"/>
      <c r="H131" s="8"/>
      <c r="I131" s="8"/>
      <c r="J131" s="8"/>
      <c r="K131" s="6"/>
      <c r="L131" s="28"/>
      <c r="M131" s="5"/>
      <c r="N131" s="8"/>
      <c r="O131" s="8"/>
      <c r="P131" s="8"/>
      <c r="Q131" s="8"/>
      <c r="R131" s="8"/>
      <c r="S131" s="8"/>
      <c r="T131" s="8"/>
      <c r="U131" s="8"/>
      <c r="V131" s="8"/>
      <c r="W131" s="6"/>
      <c r="X131" s="5"/>
      <c r="Y131" s="8"/>
      <c r="Z131" s="8"/>
      <c r="AA131" s="8"/>
      <c r="AB131" s="8"/>
      <c r="AC131" s="8"/>
      <c r="AD131" s="8"/>
      <c r="AE131" s="8"/>
      <c r="AF131" s="8"/>
      <c r="AG131" s="8"/>
      <c r="AH131" s="6"/>
      <c r="AI131" s="28"/>
      <c r="AJ131" s="5"/>
      <c r="AK131" s="8"/>
      <c r="AL131" s="8"/>
      <c r="AM131" s="8"/>
      <c r="AN131" s="8"/>
      <c r="AO131" s="8"/>
      <c r="AP131" s="8"/>
      <c r="AQ131" s="8"/>
      <c r="AR131" s="8"/>
      <c r="AS131" s="8"/>
      <c r="AT131" s="6"/>
    </row>
    <row r="132" spans="1:46" ht="13.5" thickBot="1">
      <c r="A132" s="21"/>
      <c r="B132" s="134"/>
      <c r="C132" s="134"/>
      <c r="D132" s="134"/>
      <c r="E132" s="60"/>
      <c r="F132" s="60"/>
      <c r="G132" s="60"/>
      <c r="H132" s="134"/>
      <c r="I132" s="134"/>
      <c r="J132" s="134"/>
      <c r="K132" s="61"/>
      <c r="L132" s="62"/>
      <c r="M132" s="21"/>
      <c r="N132" s="134"/>
      <c r="O132" s="134"/>
      <c r="P132" s="134"/>
      <c r="Q132" s="60"/>
      <c r="R132" s="60"/>
      <c r="S132" s="60"/>
      <c r="T132" s="134"/>
      <c r="U132" s="134"/>
      <c r="V132" s="134"/>
      <c r="W132" s="61"/>
      <c r="X132" s="21"/>
      <c r="Y132" s="134"/>
      <c r="Z132" s="134"/>
      <c r="AA132" s="134"/>
      <c r="AB132" s="60"/>
      <c r="AC132" s="60"/>
      <c r="AD132" s="60"/>
      <c r="AE132" s="134"/>
      <c r="AF132" s="134"/>
      <c r="AG132" s="134"/>
      <c r="AH132" s="61"/>
      <c r="AI132" s="62"/>
      <c r="AJ132" s="21"/>
      <c r="AK132" s="134"/>
      <c r="AL132" s="134"/>
      <c r="AM132" s="134"/>
      <c r="AN132" s="60"/>
      <c r="AO132" s="60"/>
      <c r="AP132" s="60"/>
      <c r="AQ132" s="134"/>
      <c r="AR132" s="134"/>
      <c r="AS132" s="134"/>
      <c r="AT132" s="61"/>
    </row>
    <row r="133" spans="1:46">
      <c r="A133" s="52" t="s">
        <v>39</v>
      </c>
      <c r="B133" s="233" t="s">
        <v>43</v>
      </c>
      <c r="C133" s="233"/>
      <c r="D133" s="233"/>
      <c r="E133" s="233"/>
      <c r="F133" s="233"/>
      <c r="G133" s="233"/>
      <c r="H133" s="233"/>
      <c r="I133" s="233"/>
      <c r="J133" s="233"/>
      <c r="K133" s="3"/>
      <c r="L133" s="2"/>
      <c r="M133" s="52" t="s">
        <v>39</v>
      </c>
      <c r="N133" s="233" t="s">
        <v>43</v>
      </c>
      <c r="O133" s="233"/>
      <c r="P133" s="233"/>
      <c r="Q133" s="233"/>
      <c r="R133" s="233"/>
      <c r="S133" s="233"/>
      <c r="T133" s="233"/>
      <c r="U133" s="233"/>
      <c r="V133" s="233"/>
      <c r="W133" s="3"/>
      <c r="X133" s="52" t="s">
        <v>39</v>
      </c>
      <c r="Y133" s="233" t="s">
        <v>43</v>
      </c>
      <c r="Z133" s="233"/>
      <c r="AA133" s="233"/>
      <c r="AB133" s="233"/>
      <c r="AC133" s="233"/>
      <c r="AD133" s="233"/>
      <c r="AE133" s="233"/>
      <c r="AF133" s="233"/>
      <c r="AG133" s="233"/>
      <c r="AH133" s="3"/>
      <c r="AI133" s="2"/>
      <c r="AJ133" s="52" t="s">
        <v>39</v>
      </c>
      <c r="AK133" s="233" t="s">
        <v>43</v>
      </c>
      <c r="AL133" s="233"/>
      <c r="AM133" s="233"/>
      <c r="AN133" s="233"/>
      <c r="AO133" s="233"/>
      <c r="AP133" s="233"/>
      <c r="AQ133" s="233"/>
      <c r="AR133" s="233"/>
      <c r="AS133" s="233"/>
      <c r="AT133" s="3"/>
    </row>
    <row r="134" spans="1:46" ht="12.75" customHeight="1">
      <c r="A134" s="5"/>
      <c r="B134" s="234" t="s">
        <v>16</v>
      </c>
      <c r="C134" s="234"/>
      <c r="D134" s="234"/>
      <c r="E134" s="234"/>
      <c r="F134" s="234"/>
      <c r="G134" s="234"/>
      <c r="H134" s="234"/>
      <c r="I134" s="234"/>
      <c r="J134" s="234"/>
      <c r="K134" s="6"/>
      <c r="L134" s="28"/>
      <c r="M134" s="5"/>
      <c r="N134" s="234" t="s">
        <v>16</v>
      </c>
      <c r="O134" s="234"/>
      <c r="P134" s="234"/>
      <c r="Q134" s="234"/>
      <c r="R134" s="234"/>
      <c r="S134" s="234"/>
      <c r="T134" s="234"/>
      <c r="U134" s="234"/>
      <c r="V134" s="234"/>
      <c r="W134" s="6"/>
      <c r="X134" s="5"/>
      <c r="Y134" s="234" t="s">
        <v>16</v>
      </c>
      <c r="Z134" s="234"/>
      <c r="AA134" s="234"/>
      <c r="AB134" s="234"/>
      <c r="AC134" s="234"/>
      <c r="AD134" s="234"/>
      <c r="AE134" s="234"/>
      <c r="AF134" s="234"/>
      <c r="AG134" s="234"/>
      <c r="AH134" s="6"/>
      <c r="AI134" s="28"/>
      <c r="AJ134" s="5"/>
      <c r="AK134" s="234" t="s">
        <v>16</v>
      </c>
      <c r="AL134" s="234"/>
      <c r="AM134" s="234"/>
      <c r="AN134" s="234"/>
      <c r="AO134" s="234"/>
      <c r="AP134" s="234"/>
      <c r="AQ134" s="234"/>
      <c r="AR134" s="234"/>
      <c r="AS134" s="234"/>
      <c r="AT134" s="6"/>
    </row>
    <row r="135" spans="1:46">
      <c r="A135" s="5"/>
      <c r="B135" s="234"/>
      <c r="C135" s="234"/>
      <c r="D135" s="234"/>
      <c r="E135" s="234"/>
      <c r="F135" s="234"/>
      <c r="G135" s="234"/>
      <c r="H135" s="234"/>
      <c r="I135" s="234"/>
      <c r="J135" s="234"/>
      <c r="K135" s="6"/>
      <c r="L135" s="28"/>
      <c r="M135" s="5"/>
      <c r="N135" s="234"/>
      <c r="O135" s="234"/>
      <c r="P135" s="234"/>
      <c r="Q135" s="234"/>
      <c r="R135" s="234"/>
      <c r="S135" s="234"/>
      <c r="T135" s="234"/>
      <c r="U135" s="234"/>
      <c r="V135" s="234"/>
      <c r="W135" s="6"/>
      <c r="X135" s="5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6"/>
      <c r="AI135" s="28"/>
      <c r="AJ135" s="5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6"/>
    </row>
    <row r="136" spans="1:46" ht="12.75" customHeight="1">
      <c r="A136" s="5"/>
      <c r="B136" s="235" t="s">
        <v>152</v>
      </c>
      <c r="C136" s="235"/>
      <c r="D136" s="235"/>
      <c r="E136" s="235"/>
      <c r="F136" s="235"/>
      <c r="G136" s="235"/>
      <c r="H136" s="235"/>
      <c r="I136" s="235"/>
      <c r="J136" s="235"/>
      <c r="K136" s="6"/>
      <c r="L136" s="28"/>
      <c r="M136" s="5"/>
      <c r="N136" s="235" t="s">
        <v>152</v>
      </c>
      <c r="O136" s="235"/>
      <c r="P136" s="235"/>
      <c r="Q136" s="235"/>
      <c r="R136" s="235"/>
      <c r="S136" s="235"/>
      <c r="T136" s="235"/>
      <c r="U136" s="235"/>
      <c r="V136" s="235"/>
      <c r="W136" s="6"/>
      <c r="X136" s="5"/>
      <c r="Y136" s="235" t="s">
        <v>152</v>
      </c>
      <c r="Z136" s="235"/>
      <c r="AA136" s="235"/>
      <c r="AB136" s="235"/>
      <c r="AC136" s="235"/>
      <c r="AD136" s="235"/>
      <c r="AE136" s="235"/>
      <c r="AF136" s="235"/>
      <c r="AG136" s="235"/>
      <c r="AH136" s="6"/>
      <c r="AI136" s="28"/>
      <c r="AJ136" s="5"/>
      <c r="AK136" s="235" t="s">
        <v>152</v>
      </c>
      <c r="AL136" s="235"/>
      <c r="AM136" s="235"/>
      <c r="AN136" s="235"/>
      <c r="AO136" s="235"/>
      <c r="AP136" s="235"/>
      <c r="AQ136" s="235"/>
      <c r="AR136" s="235"/>
      <c r="AS136" s="235"/>
      <c r="AT136" s="6"/>
    </row>
    <row r="137" spans="1:46" ht="12.75" customHeight="1">
      <c r="A137" s="5"/>
      <c r="B137" s="235"/>
      <c r="C137" s="235"/>
      <c r="D137" s="235"/>
      <c r="E137" s="235"/>
      <c r="F137" s="235"/>
      <c r="G137" s="235"/>
      <c r="H137" s="235"/>
      <c r="I137" s="235"/>
      <c r="J137" s="235"/>
      <c r="K137" s="6"/>
      <c r="L137" s="28"/>
      <c r="M137" s="5"/>
      <c r="N137" s="235"/>
      <c r="O137" s="235"/>
      <c r="P137" s="235"/>
      <c r="Q137" s="235"/>
      <c r="R137" s="235"/>
      <c r="S137" s="235"/>
      <c r="T137" s="235"/>
      <c r="U137" s="235"/>
      <c r="V137" s="235"/>
      <c r="W137" s="6"/>
      <c r="X137" s="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6"/>
      <c r="AI137" s="28"/>
      <c r="AJ137" s="5"/>
      <c r="AK137" s="235"/>
      <c r="AL137" s="235"/>
      <c r="AM137" s="235"/>
      <c r="AN137" s="235"/>
      <c r="AO137" s="235"/>
      <c r="AP137" s="235"/>
      <c r="AQ137" s="235"/>
      <c r="AR137" s="235"/>
      <c r="AS137" s="235"/>
      <c r="AT137" s="6"/>
    </row>
    <row r="138" spans="1:46" ht="12.75" customHeight="1">
      <c r="A138" s="5"/>
      <c r="B138" s="235"/>
      <c r="C138" s="235"/>
      <c r="D138" s="235"/>
      <c r="E138" s="235"/>
      <c r="F138" s="235"/>
      <c r="G138" s="235"/>
      <c r="H138" s="235"/>
      <c r="I138" s="235"/>
      <c r="J138" s="235"/>
      <c r="K138" s="6"/>
      <c r="L138" s="28"/>
      <c r="M138" s="5"/>
      <c r="N138" s="235"/>
      <c r="O138" s="235"/>
      <c r="P138" s="235"/>
      <c r="Q138" s="235"/>
      <c r="R138" s="235"/>
      <c r="S138" s="235"/>
      <c r="T138" s="235"/>
      <c r="U138" s="235"/>
      <c r="V138" s="235"/>
      <c r="W138" s="6"/>
      <c r="X138" s="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6"/>
      <c r="AI138" s="28"/>
      <c r="AJ138" s="5"/>
      <c r="AK138" s="235"/>
      <c r="AL138" s="235"/>
      <c r="AM138" s="235"/>
      <c r="AN138" s="235"/>
      <c r="AO138" s="235"/>
      <c r="AP138" s="235"/>
      <c r="AQ138" s="235"/>
      <c r="AR138" s="235"/>
      <c r="AS138" s="235"/>
      <c r="AT138" s="6"/>
    </row>
    <row r="139" spans="1:46">
      <c r="A139" s="5"/>
      <c r="B139" s="133"/>
      <c r="C139" s="133"/>
      <c r="D139" s="133"/>
      <c r="E139" s="133"/>
      <c r="F139" s="133"/>
      <c r="G139" s="133"/>
      <c r="H139" s="133"/>
      <c r="I139" s="133"/>
      <c r="J139" s="133"/>
      <c r="K139" s="6"/>
      <c r="L139" s="28"/>
      <c r="M139" s="5"/>
      <c r="N139" s="133"/>
      <c r="O139" s="133"/>
      <c r="P139" s="133"/>
      <c r="Q139" s="133"/>
      <c r="R139" s="133"/>
      <c r="S139" s="133"/>
      <c r="T139" s="133"/>
      <c r="U139" s="133"/>
      <c r="V139" s="133"/>
      <c r="W139" s="6"/>
      <c r="X139" s="5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6"/>
      <c r="AI139" s="28"/>
      <c r="AJ139" s="5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6"/>
    </row>
    <row r="140" spans="1:46" ht="12.75" customHeight="1">
      <c r="A140" s="5"/>
      <c r="B140" s="8"/>
      <c r="C140" s="236" t="s">
        <v>5</v>
      </c>
      <c r="D140" s="236"/>
      <c r="E140" s="236"/>
      <c r="F140" s="236"/>
      <c r="G140" s="236"/>
      <c r="H140" s="236"/>
      <c r="I140" s="236"/>
      <c r="J140" s="8"/>
      <c r="K140" s="6"/>
      <c r="L140" s="28"/>
      <c r="M140" s="5"/>
      <c r="N140" s="8"/>
      <c r="O140" s="236" t="s">
        <v>5</v>
      </c>
      <c r="P140" s="236"/>
      <c r="Q140" s="236"/>
      <c r="R140" s="236"/>
      <c r="S140" s="236"/>
      <c r="T140" s="236"/>
      <c r="U140" s="236"/>
      <c r="V140" s="8"/>
      <c r="W140" s="6"/>
      <c r="X140" s="5"/>
      <c r="Y140" s="8"/>
      <c r="Z140" s="236" t="s">
        <v>5</v>
      </c>
      <c r="AA140" s="236"/>
      <c r="AB140" s="236"/>
      <c r="AC140" s="236"/>
      <c r="AD140" s="236"/>
      <c r="AE140" s="236"/>
      <c r="AF140" s="236"/>
      <c r="AG140" s="8"/>
      <c r="AH140" s="6"/>
      <c r="AI140" s="28"/>
      <c r="AJ140" s="5"/>
      <c r="AK140" s="8"/>
      <c r="AL140" s="236" t="s">
        <v>5</v>
      </c>
      <c r="AM140" s="236"/>
      <c r="AN140" s="236"/>
      <c r="AO140" s="236"/>
      <c r="AP140" s="236"/>
      <c r="AQ140" s="236"/>
      <c r="AR140" s="236"/>
      <c r="AS140" s="8"/>
      <c r="AT140" s="6"/>
    </row>
    <row r="141" spans="1:46">
      <c r="A141" s="5"/>
      <c r="B141" s="8"/>
      <c r="C141" s="8"/>
      <c r="D141" s="8"/>
      <c r="E141" s="8"/>
      <c r="F141" s="8"/>
      <c r="G141" s="8"/>
      <c r="H141" s="8"/>
      <c r="I141" s="8"/>
      <c r="J141" s="8"/>
      <c r="K141" s="6"/>
      <c r="L141" s="28"/>
      <c r="M141" s="5"/>
      <c r="N141" s="8"/>
      <c r="O141" s="8"/>
      <c r="P141" s="8"/>
      <c r="Q141" s="8"/>
      <c r="R141" s="8"/>
      <c r="S141" s="8"/>
      <c r="T141" s="8"/>
      <c r="U141" s="8"/>
      <c r="V141" s="8"/>
      <c r="W141" s="6"/>
      <c r="X141" s="5"/>
      <c r="Y141" s="8"/>
      <c r="Z141" s="8"/>
      <c r="AA141" s="8"/>
      <c r="AB141" s="8"/>
      <c r="AC141" s="8"/>
      <c r="AD141" s="8"/>
      <c r="AE141" s="8"/>
      <c r="AF141" s="8"/>
      <c r="AG141" s="8"/>
      <c r="AH141" s="6"/>
      <c r="AI141" s="28"/>
      <c r="AJ141" s="5"/>
      <c r="AK141" s="8"/>
      <c r="AL141" s="8"/>
      <c r="AM141" s="8"/>
      <c r="AN141" s="8"/>
      <c r="AO141" s="8"/>
      <c r="AP141" s="8"/>
      <c r="AQ141" s="8"/>
      <c r="AR141" s="8"/>
      <c r="AS141" s="8"/>
      <c r="AT141" s="6"/>
    </row>
    <row r="142" spans="1:46">
      <c r="A142" s="219" t="s">
        <v>6</v>
      </c>
      <c r="B142" s="220"/>
      <c r="C142" s="30">
        <v>1</v>
      </c>
      <c r="D142" s="221" t="s">
        <v>7</v>
      </c>
      <c r="E142" s="212"/>
      <c r="F142" s="220"/>
      <c r="G142" s="31" t="s">
        <v>199</v>
      </c>
      <c r="H142" s="10" t="s">
        <v>8</v>
      </c>
      <c r="I142" s="30">
        <v>1.2</v>
      </c>
      <c r="J142" s="11"/>
      <c r="K142" s="6"/>
      <c r="L142" s="28"/>
      <c r="M142" s="219" t="s">
        <v>6</v>
      </c>
      <c r="N142" s="220"/>
      <c r="O142" s="30">
        <v>2</v>
      </c>
      <c r="P142" s="221" t="s">
        <v>7</v>
      </c>
      <c r="Q142" s="212"/>
      <c r="R142" s="220"/>
      <c r="S142" s="31" t="s">
        <v>199</v>
      </c>
      <c r="T142" s="10" t="s">
        <v>8</v>
      </c>
      <c r="U142" s="30">
        <v>3.4</v>
      </c>
      <c r="V142" s="11"/>
      <c r="W142" s="6"/>
      <c r="X142" s="219" t="s">
        <v>6</v>
      </c>
      <c r="Y142" s="220"/>
      <c r="Z142" s="30">
        <v>3</v>
      </c>
      <c r="AA142" s="221" t="s">
        <v>7</v>
      </c>
      <c r="AB142" s="212"/>
      <c r="AC142" s="220"/>
      <c r="AD142" s="31" t="s">
        <v>199</v>
      </c>
      <c r="AE142" s="10" t="s">
        <v>8</v>
      </c>
      <c r="AF142" s="30">
        <v>1.2</v>
      </c>
      <c r="AG142" s="11"/>
      <c r="AH142" s="6"/>
      <c r="AI142" s="28"/>
      <c r="AJ142" s="219" t="s">
        <v>6</v>
      </c>
      <c r="AK142" s="220"/>
      <c r="AL142" s="30">
        <v>4</v>
      </c>
      <c r="AM142" s="221" t="s">
        <v>7</v>
      </c>
      <c r="AN142" s="212"/>
      <c r="AO142" s="220"/>
      <c r="AP142" s="31" t="s">
        <v>199</v>
      </c>
      <c r="AQ142" s="10" t="s">
        <v>8</v>
      </c>
      <c r="AR142" s="30">
        <v>3.4</v>
      </c>
      <c r="AS142" s="11"/>
      <c r="AT142" s="6"/>
    </row>
    <row r="143" spans="1:46">
      <c r="A143" s="5"/>
      <c r="B143" s="8"/>
      <c r="C143" s="25"/>
      <c r="D143" s="8"/>
      <c r="E143" s="8"/>
      <c r="F143" s="8"/>
      <c r="G143" s="8"/>
      <c r="H143" s="8"/>
      <c r="I143" s="8"/>
      <c r="J143" s="8"/>
      <c r="K143" s="6"/>
      <c r="L143" s="28"/>
      <c r="M143" s="5"/>
      <c r="N143" s="8"/>
      <c r="O143" s="25"/>
      <c r="P143" s="8"/>
      <c r="Q143" s="8"/>
      <c r="R143" s="8"/>
      <c r="S143" s="8"/>
      <c r="T143" s="8"/>
      <c r="U143" s="8"/>
      <c r="V143" s="8"/>
      <c r="W143" s="6"/>
      <c r="X143" s="5"/>
      <c r="Y143" s="8"/>
      <c r="Z143" s="25"/>
      <c r="AA143" s="8"/>
      <c r="AB143" s="8"/>
      <c r="AC143" s="8"/>
      <c r="AD143" s="8"/>
      <c r="AE143" s="8"/>
      <c r="AF143" s="8"/>
      <c r="AG143" s="8"/>
      <c r="AH143" s="6"/>
      <c r="AI143" s="28"/>
      <c r="AJ143" s="5"/>
      <c r="AK143" s="8"/>
      <c r="AL143" s="25"/>
      <c r="AM143" s="8"/>
      <c r="AN143" s="8"/>
      <c r="AO143" s="8"/>
      <c r="AP143" s="8"/>
      <c r="AQ143" s="8"/>
      <c r="AR143" s="8"/>
      <c r="AS143" s="8"/>
      <c r="AT143" s="6"/>
    </row>
    <row r="144" spans="1:46">
      <c r="A144" s="12" t="s">
        <v>9</v>
      </c>
      <c r="B144" s="13"/>
      <c r="C144" s="31" t="s">
        <v>357</v>
      </c>
      <c r="D144" s="222" t="s">
        <v>10</v>
      </c>
      <c r="E144" s="223"/>
      <c r="F144" s="224"/>
      <c r="G144" s="31" t="s">
        <v>370</v>
      </c>
      <c r="H144" s="10"/>
      <c r="I144" s="13"/>
      <c r="J144" s="24"/>
      <c r="K144" s="6"/>
      <c r="L144" s="28"/>
      <c r="M144" s="12" t="s">
        <v>9</v>
      </c>
      <c r="N144" s="13"/>
      <c r="O144" s="31" t="s">
        <v>357</v>
      </c>
      <c r="P144" s="222" t="s">
        <v>10</v>
      </c>
      <c r="Q144" s="223"/>
      <c r="R144" s="224"/>
      <c r="S144" s="31" t="s">
        <v>370</v>
      </c>
      <c r="T144" s="10"/>
      <c r="U144" s="13"/>
      <c r="V144" s="24"/>
      <c r="W144" s="6"/>
      <c r="X144" s="12" t="s">
        <v>9</v>
      </c>
      <c r="Y144" s="13"/>
      <c r="Z144" s="31" t="s">
        <v>370</v>
      </c>
      <c r="AA144" s="222" t="s">
        <v>10</v>
      </c>
      <c r="AB144" s="223"/>
      <c r="AC144" s="224"/>
      <c r="AD144" s="31" t="s">
        <v>371</v>
      </c>
      <c r="AE144" s="10"/>
      <c r="AF144" s="13"/>
      <c r="AG144" s="24"/>
      <c r="AH144" s="6"/>
      <c r="AI144" s="28"/>
      <c r="AJ144" s="12" t="s">
        <v>9</v>
      </c>
      <c r="AK144" s="13"/>
      <c r="AL144" s="31" t="s">
        <v>370</v>
      </c>
      <c r="AM144" s="222" t="s">
        <v>10</v>
      </c>
      <c r="AN144" s="223"/>
      <c r="AO144" s="224"/>
      <c r="AP144" s="31" t="s">
        <v>371</v>
      </c>
      <c r="AQ144" s="10"/>
      <c r="AR144" s="13"/>
      <c r="AS144" s="24"/>
      <c r="AT144" s="6"/>
    </row>
    <row r="145" spans="1:46">
      <c r="A145" s="5"/>
      <c r="B145" s="13"/>
      <c r="C145" s="14"/>
      <c r="D145" s="15"/>
      <c r="E145" s="130"/>
      <c r="F145" s="130"/>
      <c r="G145" s="11"/>
      <c r="H145" s="130"/>
      <c r="I145" s="130"/>
      <c r="J145" s="17"/>
      <c r="K145" s="6"/>
      <c r="L145" s="28"/>
      <c r="M145" s="5"/>
      <c r="N145" s="13"/>
      <c r="O145" s="14"/>
      <c r="P145" s="15"/>
      <c r="Q145" s="130"/>
      <c r="R145" s="130"/>
      <c r="S145" s="11"/>
      <c r="T145" s="130"/>
      <c r="U145" s="130"/>
      <c r="V145" s="17"/>
      <c r="W145" s="6"/>
      <c r="X145" s="5"/>
      <c r="Y145" s="13"/>
      <c r="Z145" s="14"/>
      <c r="AA145" s="15"/>
      <c r="AB145" s="130"/>
      <c r="AC145" s="130"/>
      <c r="AD145" s="11"/>
      <c r="AE145" s="130"/>
      <c r="AF145" s="130"/>
      <c r="AG145" s="17"/>
      <c r="AH145" s="6"/>
      <c r="AI145" s="28"/>
      <c r="AJ145" s="5"/>
      <c r="AK145" s="13"/>
      <c r="AL145" s="14"/>
      <c r="AM145" s="15"/>
      <c r="AN145" s="130"/>
      <c r="AO145" s="130"/>
      <c r="AP145" s="11"/>
      <c r="AQ145" s="130"/>
      <c r="AR145" s="130"/>
      <c r="AS145" s="17"/>
      <c r="AT145" s="6"/>
    </row>
    <row r="146" spans="1:46" ht="12.75" customHeight="1">
      <c r="A146" s="5"/>
      <c r="B146" s="225" t="s">
        <v>0</v>
      </c>
      <c r="C146" s="227" t="s">
        <v>47</v>
      </c>
      <c r="D146" s="228"/>
      <c r="E146" s="227" t="s">
        <v>211</v>
      </c>
      <c r="F146" s="228"/>
      <c r="G146" s="231" t="s">
        <v>11</v>
      </c>
      <c r="H146" s="231" t="s">
        <v>12</v>
      </c>
      <c r="I146" s="214" t="s">
        <v>4</v>
      </c>
      <c r="J146" s="215"/>
      <c r="K146" s="6"/>
      <c r="L146" s="28"/>
      <c r="M146" s="5"/>
      <c r="N146" s="225" t="s">
        <v>0</v>
      </c>
      <c r="O146" s="227" t="s">
        <v>210</v>
      </c>
      <c r="P146" s="228"/>
      <c r="Q146" s="227" t="s">
        <v>386</v>
      </c>
      <c r="R146" s="228"/>
      <c r="S146" s="231" t="s">
        <v>11</v>
      </c>
      <c r="T146" s="231" t="s">
        <v>12</v>
      </c>
      <c r="U146" s="214" t="s">
        <v>4</v>
      </c>
      <c r="V146" s="215"/>
      <c r="W146" s="6"/>
      <c r="X146" s="5"/>
      <c r="Y146" s="225" t="s">
        <v>0</v>
      </c>
      <c r="Z146" s="227" t="s">
        <v>210</v>
      </c>
      <c r="AA146" s="228"/>
      <c r="AB146" s="227" t="s">
        <v>211</v>
      </c>
      <c r="AC146" s="228"/>
      <c r="AD146" s="231" t="s">
        <v>11</v>
      </c>
      <c r="AE146" s="231" t="s">
        <v>12</v>
      </c>
      <c r="AF146" s="214" t="s">
        <v>4</v>
      </c>
      <c r="AG146" s="215"/>
      <c r="AH146" s="6"/>
      <c r="AI146" s="28"/>
      <c r="AJ146" s="5"/>
      <c r="AK146" s="225" t="s">
        <v>0</v>
      </c>
      <c r="AL146" s="227" t="s">
        <v>47</v>
      </c>
      <c r="AM146" s="228"/>
      <c r="AN146" s="227" t="s">
        <v>386</v>
      </c>
      <c r="AO146" s="228"/>
      <c r="AP146" s="231" t="s">
        <v>11</v>
      </c>
      <c r="AQ146" s="231" t="s">
        <v>12</v>
      </c>
      <c r="AR146" s="214" t="s">
        <v>4</v>
      </c>
      <c r="AS146" s="215"/>
      <c r="AT146" s="6"/>
    </row>
    <row r="147" spans="1:46">
      <c r="A147" s="5"/>
      <c r="B147" s="226"/>
      <c r="C147" s="229"/>
      <c r="D147" s="230"/>
      <c r="E147" s="229"/>
      <c r="F147" s="230"/>
      <c r="G147" s="232"/>
      <c r="H147" s="232"/>
      <c r="I147" s="216"/>
      <c r="J147" s="217"/>
      <c r="K147" s="6"/>
      <c r="L147" s="28"/>
      <c r="M147" s="5"/>
      <c r="N147" s="226"/>
      <c r="O147" s="229"/>
      <c r="P147" s="230"/>
      <c r="Q147" s="229"/>
      <c r="R147" s="230"/>
      <c r="S147" s="232"/>
      <c r="T147" s="232"/>
      <c r="U147" s="216"/>
      <c r="V147" s="217"/>
      <c r="W147" s="6"/>
      <c r="X147" s="5"/>
      <c r="Y147" s="226"/>
      <c r="Z147" s="229"/>
      <c r="AA147" s="230"/>
      <c r="AB147" s="229"/>
      <c r="AC147" s="230"/>
      <c r="AD147" s="232"/>
      <c r="AE147" s="232"/>
      <c r="AF147" s="216"/>
      <c r="AG147" s="217"/>
      <c r="AH147" s="6"/>
      <c r="AI147" s="28"/>
      <c r="AJ147" s="5"/>
      <c r="AK147" s="226"/>
      <c r="AL147" s="229"/>
      <c r="AM147" s="230"/>
      <c r="AN147" s="229"/>
      <c r="AO147" s="230"/>
      <c r="AP147" s="232"/>
      <c r="AQ147" s="232"/>
      <c r="AR147" s="216"/>
      <c r="AS147" s="217"/>
      <c r="AT147" s="6"/>
    </row>
    <row r="148" spans="1:46" ht="12.95" customHeight="1">
      <c r="A148" s="5"/>
      <c r="B148" s="213">
        <v>1</v>
      </c>
      <c r="C148" s="213" t="s">
        <v>372</v>
      </c>
      <c r="D148" s="218"/>
      <c r="E148" s="213" t="s">
        <v>379</v>
      </c>
      <c r="F148" s="213"/>
      <c r="G148" s="199" t="s">
        <v>253</v>
      </c>
      <c r="H148" s="182" t="s">
        <v>279</v>
      </c>
      <c r="I148" s="201">
        <v>1</v>
      </c>
      <c r="J148" s="201">
        <v>0</v>
      </c>
      <c r="K148" s="6"/>
      <c r="L148" s="28"/>
      <c r="M148" s="5"/>
      <c r="N148" s="213">
        <v>1</v>
      </c>
      <c r="O148" s="213" t="s">
        <v>393</v>
      </c>
      <c r="P148" s="218"/>
      <c r="Q148" s="213" t="s">
        <v>387</v>
      </c>
      <c r="R148" s="213"/>
      <c r="S148" s="199" t="s">
        <v>253</v>
      </c>
      <c r="T148" s="182" t="s">
        <v>356</v>
      </c>
      <c r="U148" s="201">
        <v>1</v>
      </c>
      <c r="V148" s="201">
        <v>0</v>
      </c>
      <c r="W148" s="6"/>
      <c r="X148" s="5"/>
      <c r="Y148" s="213">
        <v>1</v>
      </c>
      <c r="Z148" s="213" t="s">
        <v>393</v>
      </c>
      <c r="AA148" s="218"/>
      <c r="AB148" s="213" t="s">
        <v>379</v>
      </c>
      <c r="AC148" s="213"/>
      <c r="AD148" s="199" t="s">
        <v>253</v>
      </c>
      <c r="AE148" s="182" t="s">
        <v>281</v>
      </c>
      <c r="AF148" s="201">
        <v>1</v>
      </c>
      <c r="AG148" s="201">
        <v>0</v>
      </c>
      <c r="AH148" s="6"/>
      <c r="AI148" s="28"/>
      <c r="AJ148" s="5"/>
      <c r="AK148" s="213">
        <v>1</v>
      </c>
      <c r="AL148" s="213" t="s">
        <v>372</v>
      </c>
      <c r="AM148" s="218"/>
      <c r="AN148" s="213" t="s">
        <v>387</v>
      </c>
      <c r="AO148" s="213"/>
      <c r="AP148" s="199" t="s">
        <v>253</v>
      </c>
      <c r="AQ148" s="182" t="s">
        <v>255</v>
      </c>
      <c r="AR148" s="201">
        <v>1</v>
      </c>
      <c r="AS148" s="201">
        <v>0</v>
      </c>
      <c r="AT148" s="6"/>
    </row>
    <row r="149" spans="1:46" ht="12.95" customHeight="1">
      <c r="A149" s="5"/>
      <c r="B149" s="213"/>
      <c r="C149" s="218"/>
      <c r="D149" s="218"/>
      <c r="E149" s="213"/>
      <c r="F149" s="213"/>
      <c r="G149" s="199"/>
      <c r="H149" s="182" t="s">
        <v>286</v>
      </c>
      <c r="I149" s="201"/>
      <c r="J149" s="201"/>
      <c r="K149" s="6"/>
      <c r="L149" s="28"/>
      <c r="M149" s="5"/>
      <c r="N149" s="213"/>
      <c r="O149" s="218"/>
      <c r="P149" s="218"/>
      <c r="Q149" s="213"/>
      <c r="R149" s="213"/>
      <c r="S149" s="199"/>
      <c r="T149" s="182" t="s">
        <v>259</v>
      </c>
      <c r="U149" s="201"/>
      <c r="V149" s="201"/>
      <c r="W149" s="6"/>
      <c r="X149" s="5"/>
      <c r="Y149" s="213"/>
      <c r="Z149" s="218"/>
      <c r="AA149" s="218"/>
      <c r="AB149" s="213"/>
      <c r="AC149" s="213"/>
      <c r="AD149" s="199"/>
      <c r="AE149" s="182" t="s">
        <v>281</v>
      </c>
      <c r="AF149" s="201"/>
      <c r="AG149" s="201"/>
      <c r="AH149" s="6"/>
      <c r="AI149" s="28"/>
      <c r="AJ149" s="5"/>
      <c r="AK149" s="213"/>
      <c r="AL149" s="218"/>
      <c r="AM149" s="218"/>
      <c r="AN149" s="213"/>
      <c r="AO149" s="213"/>
      <c r="AP149" s="199"/>
      <c r="AQ149" s="182" t="s">
        <v>280</v>
      </c>
      <c r="AR149" s="201"/>
      <c r="AS149" s="201"/>
      <c r="AT149" s="6"/>
    </row>
    <row r="150" spans="1:46" ht="12.95" customHeight="1">
      <c r="A150" s="5"/>
      <c r="B150" s="213"/>
      <c r="C150" s="218"/>
      <c r="D150" s="218"/>
      <c r="E150" s="213"/>
      <c r="F150" s="213"/>
      <c r="G150" s="199"/>
      <c r="H150" s="132"/>
      <c r="I150" s="201"/>
      <c r="J150" s="201"/>
      <c r="K150" s="6"/>
      <c r="L150" s="28"/>
      <c r="M150" s="5"/>
      <c r="N150" s="213"/>
      <c r="O150" s="218"/>
      <c r="P150" s="218"/>
      <c r="Q150" s="213"/>
      <c r="R150" s="213"/>
      <c r="S150" s="199"/>
      <c r="T150" s="132"/>
      <c r="U150" s="201"/>
      <c r="V150" s="201"/>
      <c r="W150" s="6"/>
      <c r="X150" s="5"/>
      <c r="Y150" s="213"/>
      <c r="Z150" s="218"/>
      <c r="AA150" s="218"/>
      <c r="AB150" s="213"/>
      <c r="AC150" s="213"/>
      <c r="AD150" s="199"/>
      <c r="AE150" s="132"/>
      <c r="AF150" s="201"/>
      <c r="AG150" s="201"/>
      <c r="AH150" s="6"/>
      <c r="AI150" s="28"/>
      <c r="AJ150" s="5"/>
      <c r="AK150" s="213"/>
      <c r="AL150" s="218"/>
      <c r="AM150" s="218"/>
      <c r="AN150" s="213"/>
      <c r="AO150" s="213"/>
      <c r="AP150" s="199"/>
      <c r="AQ150" s="132"/>
      <c r="AR150" s="201"/>
      <c r="AS150" s="201"/>
      <c r="AT150" s="6"/>
    </row>
    <row r="151" spans="1:46" ht="12.95" customHeight="1">
      <c r="A151" s="5"/>
      <c r="B151" s="213">
        <v>2</v>
      </c>
      <c r="C151" s="213" t="s">
        <v>373</v>
      </c>
      <c r="D151" s="213"/>
      <c r="E151" s="213" t="s">
        <v>380</v>
      </c>
      <c r="F151" s="213"/>
      <c r="G151" s="199" t="s">
        <v>253</v>
      </c>
      <c r="H151" s="182" t="s">
        <v>347</v>
      </c>
      <c r="I151" s="201">
        <v>1</v>
      </c>
      <c r="J151" s="201">
        <v>0</v>
      </c>
      <c r="K151" s="6"/>
      <c r="L151" s="28"/>
      <c r="M151" s="5"/>
      <c r="N151" s="213">
        <v>2</v>
      </c>
      <c r="O151" s="213" t="s">
        <v>394</v>
      </c>
      <c r="P151" s="213"/>
      <c r="Q151" s="213" t="s">
        <v>388</v>
      </c>
      <c r="R151" s="213"/>
      <c r="S151" s="199" t="s">
        <v>288</v>
      </c>
      <c r="T151" s="182" t="s">
        <v>317</v>
      </c>
      <c r="U151" s="201">
        <v>0</v>
      </c>
      <c r="V151" s="201">
        <v>1</v>
      </c>
      <c r="W151" s="6"/>
      <c r="X151" s="5"/>
      <c r="Y151" s="213">
        <v>2</v>
      </c>
      <c r="Z151" s="213" t="s">
        <v>394</v>
      </c>
      <c r="AA151" s="213"/>
      <c r="AB151" s="213" t="s">
        <v>380</v>
      </c>
      <c r="AC151" s="213"/>
      <c r="AD151" s="199" t="s">
        <v>288</v>
      </c>
      <c r="AE151" s="182" t="s">
        <v>317</v>
      </c>
      <c r="AF151" s="201">
        <v>0</v>
      </c>
      <c r="AG151" s="201">
        <v>1</v>
      </c>
      <c r="AH151" s="6"/>
      <c r="AI151" s="28"/>
      <c r="AJ151" s="5"/>
      <c r="AK151" s="213">
        <v>2</v>
      </c>
      <c r="AL151" s="213" t="s">
        <v>373</v>
      </c>
      <c r="AM151" s="213"/>
      <c r="AN151" s="213" t="s">
        <v>388</v>
      </c>
      <c r="AO151" s="213"/>
      <c r="AP151" s="199" t="s">
        <v>254</v>
      </c>
      <c r="AQ151" s="182" t="s">
        <v>259</v>
      </c>
      <c r="AR151" s="201">
        <v>1</v>
      </c>
      <c r="AS151" s="201">
        <v>0</v>
      </c>
      <c r="AT151" s="6"/>
    </row>
    <row r="152" spans="1:46" ht="12.95" customHeight="1">
      <c r="A152" s="5"/>
      <c r="B152" s="213"/>
      <c r="C152" s="213"/>
      <c r="D152" s="213"/>
      <c r="E152" s="213"/>
      <c r="F152" s="213"/>
      <c r="G152" s="199"/>
      <c r="H152" s="182" t="s">
        <v>284</v>
      </c>
      <c r="I152" s="201"/>
      <c r="J152" s="201"/>
      <c r="K152" s="6"/>
      <c r="L152" s="28"/>
      <c r="M152" s="5"/>
      <c r="N152" s="213"/>
      <c r="O152" s="213"/>
      <c r="P152" s="213"/>
      <c r="Q152" s="213"/>
      <c r="R152" s="213"/>
      <c r="S152" s="199"/>
      <c r="T152" s="182" t="s">
        <v>354</v>
      </c>
      <c r="U152" s="201"/>
      <c r="V152" s="201"/>
      <c r="W152" s="6"/>
      <c r="X152" s="5"/>
      <c r="Y152" s="213"/>
      <c r="Z152" s="213"/>
      <c r="AA152" s="213"/>
      <c r="AB152" s="213"/>
      <c r="AC152" s="213"/>
      <c r="AD152" s="199"/>
      <c r="AE152" s="182" t="s">
        <v>353</v>
      </c>
      <c r="AF152" s="201"/>
      <c r="AG152" s="201"/>
      <c r="AH152" s="6"/>
      <c r="AI152" s="28"/>
      <c r="AJ152" s="5"/>
      <c r="AK152" s="213"/>
      <c r="AL152" s="213"/>
      <c r="AM152" s="213"/>
      <c r="AN152" s="213"/>
      <c r="AO152" s="213"/>
      <c r="AP152" s="199"/>
      <c r="AQ152" s="182" t="s">
        <v>345</v>
      </c>
      <c r="AR152" s="201"/>
      <c r="AS152" s="201"/>
      <c r="AT152" s="6"/>
    </row>
    <row r="153" spans="1:46" ht="12.95" customHeight="1">
      <c r="A153" s="5"/>
      <c r="B153" s="213"/>
      <c r="C153" s="213"/>
      <c r="D153" s="213"/>
      <c r="E153" s="213"/>
      <c r="F153" s="213"/>
      <c r="G153" s="199"/>
      <c r="H153" s="132"/>
      <c r="I153" s="201"/>
      <c r="J153" s="201"/>
      <c r="K153" s="6"/>
      <c r="L153" s="28"/>
      <c r="M153" s="5"/>
      <c r="N153" s="213"/>
      <c r="O153" s="213"/>
      <c r="P153" s="213"/>
      <c r="Q153" s="213"/>
      <c r="R153" s="213"/>
      <c r="S153" s="199"/>
      <c r="T153" s="132"/>
      <c r="U153" s="201"/>
      <c r="V153" s="201"/>
      <c r="W153" s="6"/>
      <c r="X153" s="5"/>
      <c r="Y153" s="213"/>
      <c r="Z153" s="213"/>
      <c r="AA153" s="213"/>
      <c r="AB153" s="213"/>
      <c r="AC153" s="213"/>
      <c r="AD153" s="199"/>
      <c r="AE153" s="132"/>
      <c r="AF153" s="201"/>
      <c r="AG153" s="201"/>
      <c r="AH153" s="6"/>
      <c r="AI153" s="28"/>
      <c r="AJ153" s="5"/>
      <c r="AK153" s="213"/>
      <c r="AL153" s="213"/>
      <c r="AM153" s="213"/>
      <c r="AN153" s="213"/>
      <c r="AO153" s="213"/>
      <c r="AP153" s="199"/>
      <c r="AQ153" s="182" t="s">
        <v>347</v>
      </c>
      <c r="AR153" s="201"/>
      <c r="AS153" s="201"/>
      <c r="AT153" s="6"/>
    </row>
    <row r="154" spans="1:46" ht="12.95" customHeight="1">
      <c r="A154" s="5"/>
      <c r="B154" s="199" t="s">
        <v>1</v>
      </c>
      <c r="C154" s="200" t="s">
        <v>374</v>
      </c>
      <c r="D154" s="200"/>
      <c r="E154" s="200" t="s">
        <v>381</v>
      </c>
      <c r="F154" s="200"/>
      <c r="G154" s="199" t="s">
        <v>253</v>
      </c>
      <c r="H154" s="182" t="s">
        <v>286</v>
      </c>
      <c r="I154" s="201">
        <v>1</v>
      </c>
      <c r="J154" s="201">
        <v>0</v>
      </c>
      <c r="K154" s="6"/>
      <c r="L154" s="28"/>
      <c r="M154" s="5"/>
      <c r="N154" s="199" t="s">
        <v>1</v>
      </c>
      <c r="O154" s="200" t="s">
        <v>395</v>
      </c>
      <c r="P154" s="200"/>
      <c r="Q154" s="200" t="s">
        <v>389</v>
      </c>
      <c r="R154" s="200"/>
      <c r="S154" s="199" t="s">
        <v>253</v>
      </c>
      <c r="T154" s="182" t="s">
        <v>282</v>
      </c>
      <c r="U154" s="201">
        <v>1</v>
      </c>
      <c r="V154" s="201">
        <v>0</v>
      </c>
      <c r="W154" s="6"/>
      <c r="X154" s="5"/>
      <c r="Y154" s="199" t="s">
        <v>1</v>
      </c>
      <c r="Z154" s="200" t="s">
        <v>395</v>
      </c>
      <c r="AA154" s="200"/>
      <c r="AB154" s="200" t="s">
        <v>381</v>
      </c>
      <c r="AC154" s="200"/>
      <c r="AD154" s="199" t="s">
        <v>253</v>
      </c>
      <c r="AE154" s="182" t="s">
        <v>259</v>
      </c>
      <c r="AF154" s="201">
        <v>1</v>
      </c>
      <c r="AG154" s="201">
        <v>0</v>
      </c>
      <c r="AH154" s="6"/>
      <c r="AI154" s="28"/>
      <c r="AJ154" s="5"/>
      <c r="AK154" s="199" t="s">
        <v>1</v>
      </c>
      <c r="AL154" s="200" t="s">
        <v>374</v>
      </c>
      <c r="AM154" s="200"/>
      <c r="AN154" s="200" t="s">
        <v>389</v>
      </c>
      <c r="AO154" s="200"/>
      <c r="AP154" s="199" t="s">
        <v>254</v>
      </c>
      <c r="AQ154" s="182" t="s">
        <v>320</v>
      </c>
      <c r="AR154" s="201">
        <v>1</v>
      </c>
      <c r="AS154" s="201">
        <v>0</v>
      </c>
      <c r="AT154" s="6"/>
    </row>
    <row r="155" spans="1:46" ht="12.95" customHeight="1">
      <c r="A155" s="5"/>
      <c r="B155" s="199"/>
      <c r="C155" s="200"/>
      <c r="D155" s="200"/>
      <c r="E155" s="200"/>
      <c r="F155" s="200"/>
      <c r="G155" s="199"/>
      <c r="H155" s="182" t="s">
        <v>356</v>
      </c>
      <c r="I155" s="201"/>
      <c r="J155" s="201"/>
      <c r="K155" s="6"/>
      <c r="L155" s="28"/>
      <c r="M155" s="5"/>
      <c r="N155" s="199"/>
      <c r="O155" s="200"/>
      <c r="P155" s="200"/>
      <c r="Q155" s="200"/>
      <c r="R155" s="200"/>
      <c r="S155" s="199"/>
      <c r="T155" s="182" t="s">
        <v>259</v>
      </c>
      <c r="U155" s="201"/>
      <c r="V155" s="201"/>
      <c r="W155" s="6"/>
      <c r="X155" s="5"/>
      <c r="Y155" s="199"/>
      <c r="Z155" s="200"/>
      <c r="AA155" s="200"/>
      <c r="AB155" s="200"/>
      <c r="AC155" s="200"/>
      <c r="AD155" s="199"/>
      <c r="AE155" s="182" t="s">
        <v>259</v>
      </c>
      <c r="AF155" s="201"/>
      <c r="AG155" s="201"/>
      <c r="AH155" s="6"/>
      <c r="AI155" s="28"/>
      <c r="AJ155" s="5"/>
      <c r="AK155" s="199"/>
      <c r="AL155" s="200"/>
      <c r="AM155" s="200"/>
      <c r="AN155" s="200"/>
      <c r="AO155" s="200"/>
      <c r="AP155" s="199"/>
      <c r="AQ155" s="182" t="s">
        <v>259</v>
      </c>
      <c r="AR155" s="201"/>
      <c r="AS155" s="201"/>
      <c r="AT155" s="6"/>
    </row>
    <row r="156" spans="1:46" ht="12.95" customHeight="1">
      <c r="A156" s="5"/>
      <c r="B156" s="199"/>
      <c r="C156" s="200"/>
      <c r="D156" s="200"/>
      <c r="E156" s="200"/>
      <c r="F156" s="200"/>
      <c r="G156" s="199"/>
      <c r="H156" s="132"/>
      <c r="I156" s="201"/>
      <c r="J156" s="201"/>
      <c r="K156" s="6"/>
      <c r="L156" s="28"/>
      <c r="M156" s="5"/>
      <c r="N156" s="199"/>
      <c r="O156" s="200"/>
      <c r="P156" s="200"/>
      <c r="Q156" s="200"/>
      <c r="R156" s="200"/>
      <c r="S156" s="199"/>
      <c r="T156" s="132"/>
      <c r="U156" s="201"/>
      <c r="V156" s="201"/>
      <c r="W156" s="6"/>
      <c r="X156" s="5"/>
      <c r="Y156" s="199"/>
      <c r="Z156" s="200"/>
      <c r="AA156" s="200"/>
      <c r="AB156" s="200"/>
      <c r="AC156" s="200"/>
      <c r="AD156" s="199"/>
      <c r="AE156" s="132"/>
      <c r="AF156" s="201"/>
      <c r="AG156" s="201"/>
      <c r="AH156" s="6"/>
      <c r="AI156" s="28"/>
      <c r="AJ156" s="5"/>
      <c r="AK156" s="199"/>
      <c r="AL156" s="200"/>
      <c r="AM156" s="200"/>
      <c r="AN156" s="200"/>
      <c r="AO156" s="200"/>
      <c r="AP156" s="199"/>
      <c r="AQ156" s="182" t="s">
        <v>255</v>
      </c>
      <c r="AR156" s="201"/>
      <c r="AS156" s="201"/>
      <c r="AT156" s="6"/>
    </row>
    <row r="157" spans="1:46" ht="12.95" customHeight="1">
      <c r="A157" s="5"/>
      <c r="B157" s="213">
        <v>4</v>
      </c>
      <c r="C157" s="200" t="s">
        <v>375</v>
      </c>
      <c r="D157" s="200"/>
      <c r="E157" s="200" t="s">
        <v>382</v>
      </c>
      <c r="F157" s="200"/>
      <c r="G157" s="199" t="s">
        <v>316</v>
      </c>
      <c r="H157" s="182" t="s">
        <v>318</v>
      </c>
      <c r="I157" s="201">
        <v>0</v>
      </c>
      <c r="J157" s="201">
        <v>1</v>
      </c>
      <c r="K157" s="6"/>
      <c r="L157" s="28"/>
      <c r="M157" s="5"/>
      <c r="N157" s="213">
        <v>4</v>
      </c>
      <c r="O157" s="200" t="s">
        <v>396</v>
      </c>
      <c r="P157" s="200"/>
      <c r="Q157" s="200" t="s">
        <v>390</v>
      </c>
      <c r="R157" s="200"/>
      <c r="S157" s="199" t="s">
        <v>253</v>
      </c>
      <c r="T157" s="182" t="s">
        <v>285</v>
      </c>
      <c r="U157" s="201">
        <v>1</v>
      </c>
      <c r="V157" s="201">
        <v>0</v>
      </c>
      <c r="W157" s="6"/>
      <c r="X157" s="5"/>
      <c r="Y157" s="213">
        <v>4</v>
      </c>
      <c r="Z157" s="200" t="s">
        <v>396</v>
      </c>
      <c r="AA157" s="200"/>
      <c r="AB157" s="200" t="s">
        <v>382</v>
      </c>
      <c r="AC157" s="200"/>
      <c r="AD157" s="199" t="s">
        <v>288</v>
      </c>
      <c r="AE157" s="182" t="s">
        <v>320</v>
      </c>
      <c r="AF157" s="201">
        <v>0</v>
      </c>
      <c r="AG157" s="201">
        <v>1</v>
      </c>
      <c r="AH157" s="6"/>
      <c r="AI157" s="28"/>
      <c r="AJ157" s="5"/>
      <c r="AK157" s="213">
        <v>4</v>
      </c>
      <c r="AL157" s="200" t="s">
        <v>375</v>
      </c>
      <c r="AM157" s="200"/>
      <c r="AN157" s="200" t="s">
        <v>390</v>
      </c>
      <c r="AO157" s="200"/>
      <c r="AP157" s="199" t="s">
        <v>253</v>
      </c>
      <c r="AQ157" s="182" t="s">
        <v>405</v>
      </c>
      <c r="AR157" s="201">
        <v>1</v>
      </c>
      <c r="AS157" s="201">
        <v>0</v>
      </c>
      <c r="AT157" s="6"/>
    </row>
    <row r="158" spans="1:46" ht="12.95" customHeight="1">
      <c r="A158" s="5"/>
      <c r="B158" s="213"/>
      <c r="C158" s="200"/>
      <c r="D158" s="200"/>
      <c r="E158" s="200"/>
      <c r="F158" s="200"/>
      <c r="G158" s="199"/>
      <c r="H158" s="182" t="s">
        <v>279</v>
      </c>
      <c r="I158" s="201"/>
      <c r="J158" s="201"/>
      <c r="K158" s="6"/>
      <c r="L158" s="28"/>
      <c r="M158" s="5"/>
      <c r="N158" s="213"/>
      <c r="O158" s="200"/>
      <c r="P158" s="200"/>
      <c r="Q158" s="200"/>
      <c r="R158" s="200"/>
      <c r="S158" s="199"/>
      <c r="T158" s="182" t="s">
        <v>284</v>
      </c>
      <c r="U158" s="201"/>
      <c r="V158" s="201"/>
      <c r="W158" s="6"/>
      <c r="X158" s="5"/>
      <c r="Y158" s="213"/>
      <c r="Z158" s="200"/>
      <c r="AA158" s="200"/>
      <c r="AB158" s="200"/>
      <c r="AC158" s="200"/>
      <c r="AD158" s="199"/>
      <c r="AE158" s="182" t="s">
        <v>345</v>
      </c>
      <c r="AF158" s="201"/>
      <c r="AG158" s="201"/>
      <c r="AH158" s="6"/>
      <c r="AI158" s="28"/>
      <c r="AJ158" s="5"/>
      <c r="AK158" s="213"/>
      <c r="AL158" s="200"/>
      <c r="AM158" s="200"/>
      <c r="AN158" s="200"/>
      <c r="AO158" s="200"/>
      <c r="AP158" s="199"/>
      <c r="AQ158" s="182" t="s">
        <v>405</v>
      </c>
      <c r="AR158" s="201"/>
      <c r="AS158" s="201"/>
      <c r="AT158" s="6"/>
    </row>
    <row r="159" spans="1:46" ht="12.95" customHeight="1">
      <c r="A159" s="5"/>
      <c r="B159" s="213"/>
      <c r="C159" s="200"/>
      <c r="D159" s="200"/>
      <c r="E159" s="200"/>
      <c r="F159" s="200"/>
      <c r="G159" s="199"/>
      <c r="H159" s="182" t="s">
        <v>355</v>
      </c>
      <c r="I159" s="201"/>
      <c r="J159" s="201"/>
      <c r="K159" s="6"/>
      <c r="L159" s="28"/>
      <c r="M159" s="5"/>
      <c r="N159" s="213"/>
      <c r="O159" s="200"/>
      <c r="P159" s="200"/>
      <c r="Q159" s="200"/>
      <c r="R159" s="200"/>
      <c r="S159" s="199"/>
      <c r="T159" s="132"/>
      <c r="U159" s="201"/>
      <c r="V159" s="201"/>
      <c r="W159" s="6"/>
      <c r="X159" s="5"/>
      <c r="Y159" s="213"/>
      <c r="Z159" s="200"/>
      <c r="AA159" s="200"/>
      <c r="AB159" s="200"/>
      <c r="AC159" s="200"/>
      <c r="AD159" s="199"/>
      <c r="AE159" s="132"/>
      <c r="AF159" s="201"/>
      <c r="AG159" s="201"/>
      <c r="AH159" s="6"/>
      <c r="AI159" s="28"/>
      <c r="AJ159" s="5"/>
      <c r="AK159" s="213"/>
      <c r="AL159" s="200"/>
      <c r="AM159" s="200"/>
      <c r="AN159" s="200"/>
      <c r="AO159" s="200"/>
      <c r="AP159" s="199"/>
      <c r="AQ159" s="132"/>
      <c r="AR159" s="201"/>
      <c r="AS159" s="201"/>
      <c r="AT159" s="6"/>
    </row>
    <row r="160" spans="1:46" ht="12.95" customHeight="1">
      <c r="A160" s="5"/>
      <c r="B160" s="199" t="s">
        <v>2</v>
      </c>
      <c r="C160" s="200" t="s">
        <v>376</v>
      </c>
      <c r="D160" s="200"/>
      <c r="E160" s="200" t="s">
        <v>383</v>
      </c>
      <c r="F160" s="200"/>
      <c r="G160" s="199" t="s">
        <v>253</v>
      </c>
      <c r="H160" s="182" t="s">
        <v>255</v>
      </c>
      <c r="I160" s="201">
        <v>1</v>
      </c>
      <c r="J160" s="201">
        <v>0</v>
      </c>
      <c r="K160" s="6"/>
      <c r="L160" s="28"/>
      <c r="M160" s="5"/>
      <c r="N160" s="199" t="s">
        <v>2</v>
      </c>
      <c r="O160" s="200" t="s">
        <v>398</v>
      </c>
      <c r="P160" s="200"/>
      <c r="Q160" s="200" t="s">
        <v>391</v>
      </c>
      <c r="R160" s="200"/>
      <c r="S160" s="199" t="s">
        <v>253</v>
      </c>
      <c r="T160" s="182" t="s">
        <v>347</v>
      </c>
      <c r="U160" s="201">
        <v>1</v>
      </c>
      <c r="V160" s="201">
        <v>0</v>
      </c>
      <c r="W160" s="6"/>
      <c r="X160" s="5"/>
      <c r="Y160" s="199" t="s">
        <v>2</v>
      </c>
      <c r="Z160" s="200" t="s">
        <v>398</v>
      </c>
      <c r="AA160" s="200"/>
      <c r="AB160" s="200" t="s">
        <v>383</v>
      </c>
      <c r="AC160" s="200"/>
      <c r="AD160" s="199" t="s">
        <v>253</v>
      </c>
      <c r="AE160" s="182" t="s">
        <v>282</v>
      </c>
      <c r="AF160" s="201">
        <v>1</v>
      </c>
      <c r="AG160" s="201">
        <v>0</v>
      </c>
      <c r="AH160" s="6"/>
      <c r="AI160" s="28"/>
      <c r="AJ160" s="5"/>
      <c r="AK160" s="199" t="s">
        <v>2</v>
      </c>
      <c r="AL160" s="200" t="s">
        <v>376</v>
      </c>
      <c r="AM160" s="200"/>
      <c r="AN160" s="200" t="s">
        <v>391</v>
      </c>
      <c r="AO160" s="200"/>
      <c r="AP160" s="199" t="s">
        <v>253</v>
      </c>
      <c r="AQ160" s="182" t="s">
        <v>346</v>
      </c>
      <c r="AR160" s="201">
        <v>1</v>
      </c>
      <c r="AS160" s="201">
        <v>0</v>
      </c>
      <c r="AT160" s="6"/>
    </row>
    <row r="161" spans="1:46" ht="12.95" customHeight="1">
      <c r="A161" s="5"/>
      <c r="B161" s="199"/>
      <c r="C161" s="200"/>
      <c r="D161" s="200"/>
      <c r="E161" s="200"/>
      <c r="F161" s="200"/>
      <c r="G161" s="199"/>
      <c r="H161" s="182" t="s">
        <v>282</v>
      </c>
      <c r="I161" s="201"/>
      <c r="J161" s="201"/>
      <c r="K161" s="6"/>
      <c r="L161" s="28"/>
      <c r="M161" s="5"/>
      <c r="N161" s="199"/>
      <c r="O161" s="200"/>
      <c r="P161" s="200"/>
      <c r="Q161" s="200"/>
      <c r="R161" s="200"/>
      <c r="S161" s="199"/>
      <c r="T161" s="182" t="s">
        <v>279</v>
      </c>
      <c r="U161" s="201"/>
      <c r="V161" s="201"/>
      <c r="W161" s="6"/>
      <c r="X161" s="5"/>
      <c r="Y161" s="199"/>
      <c r="Z161" s="200"/>
      <c r="AA161" s="200"/>
      <c r="AB161" s="200"/>
      <c r="AC161" s="200"/>
      <c r="AD161" s="199"/>
      <c r="AE161" s="182" t="s">
        <v>257</v>
      </c>
      <c r="AF161" s="201"/>
      <c r="AG161" s="201"/>
      <c r="AH161" s="6"/>
      <c r="AI161" s="28"/>
      <c r="AJ161" s="5"/>
      <c r="AK161" s="199"/>
      <c r="AL161" s="200"/>
      <c r="AM161" s="200"/>
      <c r="AN161" s="200"/>
      <c r="AO161" s="200"/>
      <c r="AP161" s="199"/>
      <c r="AQ161" s="182" t="s">
        <v>279</v>
      </c>
      <c r="AR161" s="201"/>
      <c r="AS161" s="201"/>
      <c r="AT161" s="6"/>
    </row>
    <row r="162" spans="1:46" ht="12.95" customHeight="1">
      <c r="A162" s="5"/>
      <c r="B162" s="199"/>
      <c r="C162" s="200"/>
      <c r="D162" s="200"/>
      <c r="E162" s="200"/>
      <c r="F162" s="200"/>
      <c r="G162" s="199"/>
      <c r="H162" s="182"/>
      <c r="I162" s="201"/>
      <c r="J162" s="201"/>
      <c r="K162" s="6"/>
      <c r="L162" s="28"/>
      <c r="M162" s="5"/>
      <c r="N162" s="199"/>
      <c r="O162" s="200"/>
      <c r="P162" s="200"/>
      <c r="Q162" s="200"/>
      <c r="R162" s="200"/>
      <c r="S162" s="199"/>
      <c r="T162" s="132"/>
      <c r="U162" s="201"/>
      <c r="V162" s="201"/>
      <c r="W162" s="6"/>
      <c r="X162" s="5"/>
      <c r="Y162" s="199"/>
      <c r="Z162" s="200"/>
      <c r="AA162" s="200"/>
      <c r="AB162" s="200"/>
      <c r="AC162" s="200"/>
      <c r="AD162" s="199"/>
      <c r="AE162" s="132"/>
      <c r="AF162" s="201"/>
      <c r="AG162" s="201"/>
      <c r="AH162" s="6"/>
      <c r="AI162" s="28"/>
      <c r="AJ162" s="5"/>
      <c r="AK162" s="199"/>
      <c r="AL162" s="200"/>
      <c r="AM162" s="200"/>
      <c r="AN162" s="200"/>
      <c r="AO162" s="200"/>
      <c r="AP162" s="199"/>
      <c r="AQ162" s="132"/>
      <c r="AR162" s="201"/>
      <c r="AS162" s="201"/>
      <c r="AT162" s="6"/>
    </row>
    <row r="163" spans="1:46" ht="12.95" customHeight="1">
      <c r="A163" s="5"/>
      <c r="B163" s="213">
        <v>6</v>
      </c>
      <c r="C163" s="200" t="s">
        <v>377</v>
      </c>
      <c r="D163" s="200"/>
      <c r="E163" s="200" t="s">
        <v>384</v>
      </c>
      <c r="F163" s="200"/>
      <c r="G163" s="199" t="s">
        <v>288</v>
      </c>
      <c r="H163" s="182" t="s">
        <v>319</v>
      </c>
      <c r="I163" s="201">
        <v>0</v>
      </c>
      <c r="J163" s="201">
        <v>1</v>
      </c>
      <c r="K163" s="6"/>
      <c r="L163" s="28"/>
      <c r="M163" s="5"/>
      <c r="N163" s="213">
        <v>6</v>
      </c>
      <c r="O163" s="200" t="s">
        <v>399</v>
      </c>
      <c r="P163" s="200"/>
      <c r="Q163" s="200" t="s">
        <v>397</v>
      </c>
      <c r="R163" s="200"/>
      <c r="S163" s="199" t="s">
        <v>253</v>
      </c>
      <c r="T163" s="182" t="s">
        <v>256</v>
      </c>
      <c r="U163" s="201">
        <v>1</v>
      </c>
      <c r="V163" s="201">
        <v>0</v>
      </c>
      <c r="W163" s="6"/>
      <c r="X163" s="5"/>
      <c r="Y163" s="213">
        <v>6</v>
      </c>
      <c r="Z163" s="200" t="s">
        <v>399</v>
      </c>
      <c r="AA163" s="200"/>
      <c r="AB163" s="200" t="s">
        <v>384</v>
      </c>
      <c r="AC163" s="200"/>
      <c r="AD163" s="199" t="s">
        <v>254</v>
      </c>
      <c r="AE163" s="182" t="s">
        <v>255</v>
      </c>
      <c r="AF163" s="201">
        <v>1</v>
      </c>
      <c r="AG163" s="201">
        <v>0</v>
      </c>
      <c r="AH163" s="6"/>
      <c r="AI163" s="28"/>
      <c r="AJ163" s="5"/>
      <c r="AK163" s="213">
        <v>6</v>
      </c>
      <c r="AL163" s="200" t="s">
        <v>377</v>
      </c>
      <c r="AM163" s="200"/>
      <c r="AN163" s="200" t="s">
        <v>397</v>
      </c>
      <c r="AO163" s="200"/>
      <c r="AP163" s="199" t="s">
        <v>254</v>
      </c>
      <c r="AQ163" s="182" t="s">
        <v>322</v>
      </c>
      <c r="AR163" s="201">
        <v>1</v>
      </c>
      <c r="AS163" s="201">
        <v>0</v>
      </c>
      <c r="AT163" s="6"/>
    </row>
    <row r="164" spans="1:46" ht="12.95" customHeight="1">
      <c r="A164" s="5"/>
      <c r="B164" s="213"/>
      <c r="C164" s="200"/>
      <c r="D164" s="200"/>
      <c r="E164" s="200"/>
      <c r="F164" s="200"/>
      <c r="G164" s="199"/>
      <c r="H164" s="182" t="s">
        <v>317</v>
      </c>
      <c r="I164" s="201"/>
      <c r="J164" s="201"/>
      <c r="K164" s="6"/>
      <c r="L164" s="28"/>
      <c r="M164" s="5"/>
      <c r="N164" s="213"/>
      <c r="O164" s="200"/>
      <c r="P164" s="200"/>
      <c r="Q164" s="200"/>
      <c r="R164" s="200"/>
      <c r="S164" s="199"/>
      <c r="T164" s="182" t="s">
        <v>255</v>
      </c>
      <c r="U164" s="201"/>
      <c r="V164" s="201"/>
      <c r="W164" s="6"/>
      <c r="X164" s="5"/>
      <c r="Y164" s="213"/>
      <c r="Z164" s="200"/>
      <c r="AA164" s="200"/>
      <c r="AB164" s="200"/>
      <c r="AC164" s="200"/>
      <c r="AD164" s="199"/>
      <c r="AE164" s="182" t="s">
        <v>321</v>
      </c>
      <c r="AF164" s="201"/>
      <c r="AG164" s="201"/>
      <c r="AH164" s="6"/>
      <c r="AI164" s="28"/>
      <c r="AJ164" s="5"/>
      <c r="AK164" s="213"/>
      <c r="AL164" s="200"/>
      <c r="AM164" s="200"/>
      <c r="AN164" s="200"/>
      <c r="AO164" s="200"/>
      <c r="AP164" s="199"/>
      <c r="AQ164" s="182" t="s">
        <v>344</v>
      </c>
      <c r="AR164" s="201"/>
      <c r="AS164" s="201"/>
      <c r="AT164" s="6"/>
    </row>
    <row r="165" spans="1:46" ht="12.95" customHeight="1">
      <c r="A165" s="5"/>
      <c r="B165" s="213"/>
      <c r="C165" s="200"/>
      <c r="D165" s="200"/>
      <c r="E165" s="200"/>
      <c r="F165" s="200"/>
      <c r="G165" s="199"/>
      <c r="H165" s="132"/>
      <c r="I165" s="201"/>
      <c r="J165" s="201"/>
      <c r="K165" s="6"/>
      <c r="L165" s="28"/>
      <c r="M165" s="5"/>
      <c r="N165" s="213"/>
      <c r="O165" s="200"/>
      <c r="P165" s="200"/>
      <c r="Q165" s="200"/>
      <c r="R165" s="200"/>
      <c r="S165" s="199"/>
      <c r="T165" s="132"/>
      <c r="U165" s="201"/>
      <c r="V165" s="201"/>
      <c r="W165" s="6"/>
      <c r="X165" s="5"/>
      <c r="Y165" s="213"/>
      <c r="Z165" s="200"/>
      <c r="AA165" s="200"/>
      <c r="AB165" s="200"/>
      <c r="AC165" s="200"/>
      <c r="AD165" s="199"/>
      <c r="AE165" s="182" t="s">
        <v>347</v>
      </c>
      <c r="AF165" s="201"/>
      <c r="AG165" s="201"/>
      <c r="AH165" s="6"/>
      <c r="AI165" s="28"/>
      <c r="AJ165" s="5"/>
      <c r="AK165" s="213"/>
      <c r="AL165" s="200"/>
      <c r="AM165" s="200"/>
      <c r="AN165" s="200"/>
      <c r="AO165" s="200"/>
      <c r="AP165" s="199"/>
      <c r="AQ165" s="182" t="s">
        <v>260</v>
      </c>
      <c r="AR165" s="201"/>
      <c r="AS165" s="201"/>
      <c r="AT165" s="6"/>
    </row>
    <row r="166" spans="1:46" ht="12.95" customHeight="1">
      <c r="A166" s="5"/>
      <c r="B166" s="199" t="s">
        <v>73</v>
      </c>
      <c r="C166" s="200" t="s">
        <v>378</v>
      </c>
      <c r="D166" s="200"/>
      <c r="E166" s="200" t="s">
        <v>385</v>
      </c>
      <c r="F166" s="200"/>
      <c r="G166" s="199" t="s">
        <v>253</v>
      </c>
      <c r="H166" s="182" t="s">
        <v>256</v>
      </c>
      <c r="I166" s="201">
        <v>1</v>
      </c>
      <c r="J166" s="201">
        <v>0</v>
      </c>
      <c r="K166" s="6"/>
      <c r="L166" s="28"/>
      <c r="M166" s="5"/>
      <c r="N166" s="199" t="s">
        <v>73</v>
      </c>
      <c r="O166" s="200" t="s">
        <v>400</v>
      </c>
      <c r="P166" s="200"/>
      <c r="Q166" s="200" t="s">
        <v>392</v>
      </c>
      <c r="R166" s="200"/>
      <c r="S166" s="199" t="s">
        <v>254</v>
      </c>
      <c r="T166" s="182" t="s">
        <v>401</v>
      </c>
      <c r="U166" s="201">
        <v>1</v>
      </c>
      <c r="V166" s="201">
        <v>0</v>
      </c>
      <c r="W166" s="6"/>
      <c r="X166" s="5"/>
      <c r="Y166" s="199" t="s">
        <v>73</v>
      </c>
      <c r="Z166" s="200" t="s">
        <v>400</v>
      </c>
      <c r="AA166" s="200"/>
      <c r="AB166" s="200" t="s">
        <v>385</v>
      </c>
      <c r="AC166" s="200"/>
      <c r="AD166" s="199" t="s">
        <v>253</v>
      </c>
      <c r="AE166" s="182" t="s">
        <v>361</v>
      </c>
      <c r="AF166" s="201">
        <v>1</v>
      </c>
      <c r="AG166" s="201">
        <v>0</v>
      </c>
      <c r="AH166" s="6"/>
      <c r="AI166" s="28"/>
      <c r="AJ166" s="5"/>
      <c r="AK166" s="199" t="s">
        <v>73</v>
      </c>
      <c r="AL166" s="200" t="s">
        <v>404</v>
      </c>
      <c r="AM166" s="200"/>
      <c r="AN166" s="200" t="s">
        <v>392</v>
      </c>
      <c r="AO166" s="200"/>
      <c r="AP166" s="199" t="s">
        <v>253</v>
      </c>
      <c r="AQ166" s="182" t="s">
        <v>322</v>
      </c>
      <c r="AR166" s="201">
        <v>1</v>
      </c>
      <c r="AS166" s="201">
        <v>0</v>
      </c>
      <c r="AT166" s="6"/>
    </row>
    <row r="167" spans="1:46" ht="12.95" customHeight="1">
      <c r="A167" s="5"/>
      <c r="B167" s="199"/>
      <c r="C167" s="200"/>
      <c r="D167" s="200"/>
      <c r="E167" s="200"/>
      <c r="F167" s="200"/>
      <c r="G167" s="199"/>
      <c r="H167" s="182" t="s">
        <v>286</v>
      </c>
      <c r="I167" s="201"/>
      <c r="J167" s="201"/>
      <c r="K167" s="6"/>
      <c r="L167" s="28"/>
      <c r="M167" s="5"/>
      <c r="N167" s="199"/>
      <c r="O167" s="200"/>
      <c r="P167" s="200"/>
      <c r="Q167" s="200"/>
      <c r="R167" s="200"/>
      <c r="S167" s="199"/>
      <c r="T167" s="182" t="s">
        <v>402</v>
      </c>
      <c r="U167" s="201"/>
      <c r="V167" s="201"/>
      <c r="W167" s="6"/>
      <c r="X167" s="5"/>
      <c r="Y167" s="199"/>
      <c r="Z167" s="200"/>
      <c r="AA167" s="200"/>
      <c r="AB167" s="200"/>
      <c r="AC167" s="200"/>
      <c r="AD167" s="199"/>
      <c r="AE167" s="182" t="s">
        <v>255</v>
      </c>
      <c r="AF167" s="201"/>
      <c r="AG167" s="201"/>
      <c r="AH167" s="6"/>
      <c r="AI167" s="28"/>
      <c r="AJ167" s="5"/>
      <c r="AK167" s="199"/>
      <c r="AL167" s="200"/>
      <c r="AM167" s="200"/>
      <c r="AN167" s="200"/>
      <c r="AO167" s="200"/>
      <c r="AP167" s="199"/>
      <c r="AQ167" s="182" t="s">
        <v>279</v>
      </c>
      <c r="AR167" s="201"/>
      <c r="AS167" s="201"/>
      <c r="AT167" s="6"/>
    </row>
    <row r="168" spans="1:46" ht="12.95" customHeight="1">
      <c r="A168" s="5"/>
      <c r="B168" s="199"/>
      <c r="C168" s="200"/>
      <c r="D168" s="200"/>
      <c r="E168" s="200"/>
      <c r="F168" s="200"/>
      <c r="G168" s="199"/>
      <c r="H168" s="132"/>
      <c r="I168" s="201"/>
      <c r="J168" s="201"/>
      <c r="K168" s="6"/>
      <c r="L168" s="28"/>
      <c r="M168" s="5"/>
      <c r="N168" s="199"/>
      <c r="O168" s="200"/>
      <c r="P168" s="200"/>
      <c r="Q168" s="200"/>
      <c r="R168" s="200"/>
      <c r="S168" s="199"/>
      <c r="T168" s="182" t="s">
        <v>403</v>
      </c>
      <c r="U168" s="201"/>
      <c r="V168" s="201"/>
      <c r="W168" s="6"/>
      <c r="X168" s="5"/>
      <c r="Y168" s="199"/>
      <c r="Z168" s="200"/>
      <c r="AA168" s="200"/>
      <c r="AB168" s="200"/>
      <c r="AC168" s="200"/>
      <c r="AD168" s="199"/>
      <c r="AE168" s="132"/>
      <c r="AF168" s="201"/>
      <c r="AG168" s="201"/>
      <c r="AH168" s="6"/>
      <c r="AI168" s="28"/>
      <c r="AJ168" s="5"/>
      <c r="AK168" s="199"/>
      <c r="AL168" s="200"/>
      <c r="AM168" s="200"/>
      <c r="AN168" s="200"/>
      <c r="AO168" s="200"/>
      <c r="AP168" s="199"/>
      <c r="AQ168" s="132"/>
      <c r="AR168" s="201"/>
      <c r="AS168" s="201"/>
      <c r="AT168" s="6"/>
    </row>
    <row r="169" spans="1:46">
      <c r="A169" s="5"/>
      <c r="B169" s="8"/>
      <c r="C169" s="8"/>
      <c r="D169" s="8"/>
      <c r="E169" s="202" t="s">
        <v>13</v>
      </c>
      <c r="F169" s="202"/>
      <c r="G169" s="48" t="str">
        <f>VALUE(SUM(LEFT(G148,SEARCH(":",G148)-1),LEFT(G151,SEARCH(":",G151)-1),LEFT(G154,SEARCH(":",G154)-1),LEFT(G157,SEARCH(":",G157)-1),LEFT(G160,SEARCH(":",G160)-1),LEFT(G163,SEARCH(":",G163)-1),LEFT(G166,SEARCH(":",G166)-1)))&amp;":"&amp;VALUE(SUM(RIGHT(G148,SEARCH(":",G148)-1),RIGHT(G151,SEARCH(":",G151)-1),RIGHT(G154,SEARCH(":",G154)-1),RIGHT(G157,SEARCH(":",G157)-1),RIGHT(G160,SEARCH(":",G160)-1),RIGHT(G163,SEARCH(":",G163)-1),RIGHT(G166,SEARCH(":",G166)-1)))</f>
        <v>11:4</v>
      </c>
      <c r="H169" s="26"/>
      <c r="I169" s="48">
        <f>SUM(I148:I168)</f>
        <v>5</v>
      </c>
      <c r="J169" s="48">
        <f>SUM(J148:J168)</f>
        <v>2</v>
      </c>
      <c r="K169" s="6"/>
      <c r="L169" s="28"/>
      <c r="M169" s="5"/>
      <c r="N169" s="8"/>
      <c r="O169" s="8"/>
      <c r="P169" s="8"/>
      <c r="Q169" s="202" t="s">
        <v>13</v>
      </c>
      <c r="R169" s="202"/>
      <c r="S169" s="48" t="str">
        <f>VALUE(SUM(LEFT(S148,SEARCH(":",S148)-1),LEFT(S151,SEARCH(":",S151)-1),LEFT(S154,SEARCH(":",S154)-1),LEFT(S157,SEARCH(":",S157)-1),LEFT(S160,SEARCH(":",S160)-1),LEFT(S163,SEARCH(":",S163)-1),LEFT(S166,SEARCH(":",S166)-1)))&amp;":"&amp;VALUE(SUM(RIGHT(S148,SEARCH(":",S148)-1),RIGHT(S151,SEARCH(":",S151)-1),RIGHT(S154,SEARCH(":",S154)-1),RIGHT(S157,SEARCH(":",S157)-1),RIGHT(S160,SEARCH(":",S160)-1),RIGHT(S163,SEARCH(":",S163)-1),RIGHT(S166,SEARCH(":",S166)-1)))</f>
        <v>12:3</v>
      </c>
      <c r="T169" s="26"/>
      <c r="U169" s="48">
        <f>SUM(U148:U168)</f>
        <v>6</v>
      </c>
      <c r="V169" s="48">
        <f>SUM(V148:V168)</f>
        <v>1</v>
      </c>
      <c r="W169" s="6"/>
      <c r="X169" s="5"/>
      <c r="Y169" s="8"/>
      <c r="Z169" s="8"/>
      <c r="AA169" s="8"/>
      <c r="AB169" s="202" t="s">
        <v>13</v>
      </c>
      <c r="AC169" s="202"/>
      <c r="AD169" s="48" t="str">
        <f>VALUE(SUM(LEFT(AD148,SEARCH(":",AD148)-1),LEFT(AD151,SEARCH(":",AD151)-1),LEFT(AD154,SEARCH(":",AD154)-1),LEFT(AD157,SEARCH(":",AD157)-1),LEFT(AD160,SEARCH(":",AD160)-1),LEFT(AD163,SEARCH(":",AD163)-1),LEFT(AD166,SEARCH(":",AD166)-1)))&amp;":"&amp;VALUE(SUM(RIGHT(AD148,SEARCH(":",AD148)-1),RIGHT(AD151,SEARCH(":",AD151)-1),RIGHT(AD154,SEARCH(":",AD154)-1),RIGHT(AD157,SEARCH(":",AD157)-1),RIGHT(AD160,SEARCH(":",AD160)-1),RIGHT(AD163,SEARCH(":",AD163)-1),RIGHT(AD166,SEARCH(":",AD166)-1)))</f>
        <v>10:5</v>
      </c>
      <c r="AE169" s="26"/>
      <c r="AF169" s="48">
        <f>SUM(AF148:AF168)</f>
        <v>5</v>
      </c>
      <c r="AG169" s="48">
        <f>SUM(AG148:AG168)</f>
        <v>2</v>
      </c>
      <c r="AH169" s="6"/>
      <c r="AI169" s="28"/>
      <c r="AJ169" s="5"/>
      <c r="AK169" s="8"/>
      <c r="AL169" s="8"/>
      <c r="AM169" s="8"/>
      <c r="AN169" s="202" t="s">
        <v>13</v>
      </c>
      <c r="AO169" s="202"/>
      <c r="AP169" s="48" t="str">
        <f>VALUE(SUM(LEFT(AP148,SEARCH(":",AP148)-1),LEFT(AP151,SEARCH(":",AP151)-1),LEFT(AP154,SEARCH(":",AP154)-1),LEFT(AP157,SEARCH(":",AP157)-1),LEFT(AP160,SEARCH(":",AP160)-1),LEFT(AP163,SEARCH(":",AP163)-1),LEFT(AP166,SEARCH(":",AP166)-1)))&amp;":"&amp;VALUE(SUM(RIGHT(AP148,SEARCH(":",AP148)-1),RIGHT(AP151,SEARCH(":",AP151)-1),RIGHT(AP154,SEARCH(":",AP154)-1),RIGHT(AP157,SEARCH(":",AP157)-1),RIGHT(AP160,SEARCH(":",AP160)-1),RIGHT(AP163,SEARCH(":",AP163)-1),RIGHT(AP166,SEARCH(":",AP166)-1)))</f>
        <v>14:3</v>
      </c>
      <c r="AQ169" s="26"/>
      <c r="AR169" s="48">
        <f>SUM(AR148:AR168)</f>
        <v>7</v>
      </c>
      <c r="AS169" s="48">
        <f>SUM(AS148:AS168)</f>
        <v>0</v>
      </c>
      <c r="AT169" s="6"/>
    </row>
    <row r="170" spans="1:46">
      <c r="A170" s="5"/>
      <c r="B170" s="8"/>
      <c r="C170" s="8"/>
      <c r="D170" s="8"/>
      <c r="E170" s="8"/>
      <c r="F170" s="8"/>
      <c r="G170" s="8"/>
      <c r="H170" s="8"/>
      <c r="J170" s="8"/>
      <c r="K170" s="6"/>
      <c r="L170" s="28"/>
      <c r="M170" s="5"/>
      <c r="N170" s="8"/>
      <c r="O170" s="8"/>
      <c r="P170" s="8"/>
      <c r="Q170" s="8"/>
      <c r="R170" s="8"/>
      <c r="S170" s="8"/>
      <c r="T170" s="8"/>
      <c r="V170" s="8"/>
      <c r="W170" s="6"/>
      <c r="X170" s="5"/>
      <c r="Y170" s="8"/>
      <c r="Z170" s="8"/>
      <c r="AA170" s="8"/>
      <c r="AB170" s="8"/>
      <c r="AC170" s="8"/>
      <c r="AD170" s="8"/>
      <c r="AE170" s="8"/>
      <c r="AG170" s="8"/>
      <c r="AH170" s="6"/>
      <c r="AI170" s="28"/>
      <c r="AJ170" s="5"/>
      <c r="AK170" s="8"/>
      <c r="AL170" s="8"/>
      <c r="AM170" s="8"/>
      <c r="AN170" s="8"/>
      <c r="AO170" s="8"/>
      <c r="AP170" s="8"/>
      <c r="AQ170" s="8"/>
      <c r="AS170" s="8"/>
      <c r="AT170" s="6"/>
    </row>
    <row r="171" spans="1:46" ht="12.75" customHeight="1">
      <c r="A171" s="5"/>
      <c r="B171" s="8"/>
      <c r="C171" s="8"/>
      <c r="D171" s="8"/>
      <c r="E171" s="203" t="str">
        <f>IF(I169&gt;J169,C146,E146)</f>
        <v>КузГТУ</v>
      </c>
      <c r="F171" s="204"/>
      <c r="G171" s="205"/>
      <c r="H171" s="8"/>
      <c r="I171" s="8"/>
      <c r="J171" s="209" t="str">
        <f>VALUE(MAX(I169:J169))&amp;":"&amp;VALUE(MIN(I169:J169))</f>
        <v>5:2</v>
      </c>
      <c r="K171" s="6"/>
      <c r="L171" s="28"/>
      <c r="M171" s="5"/>
      <c r="N171" s="8"/>
      <c r="O171" s="8"/>
      <c r="P171" s="8"/>
      <c r="Q171" s="203" t="str">
        <f>IF(U169&gt;V169,O146,Q146)</f>
        <v>Метеор</v>
      </c>
      <c r="R171" s="204"/>
      <c r="S171" s="205"/>
      <c r="T171" s="8"/>
      <c r="U171" s="8"/>
      <c r="V171" s="209" t="str">
        <f>VALUE(MAX(U169:V169))&amp;":"&amp;VALUE(MIN(U169:V169))</f>
        <v>6:1</v>
      </c>
      <c r="W171" s="6"/>
      <c r="X171" s="5"/>
      <c r="Y171" s="8"/>
      <c r="Z171" s="8"/>
      <c r="AA171" s="8"/>
      <c r="AB171" s="203" t="str">
        <f>IF(AF169&gt;AG169,Z146,AB146)</f>
        <v>Метеор</v>
      </c>
      <c r="AC171" s="204"/>
      <c r="AD171" s="205"/>
      <c r="AE171" s="8"/>
      <c r="AF171" s="8"/>
      <c r="AG171" s="209" t="str">
        <f>VALUE(MAX(AF169:AG169))&amp;":"&amp;VALUE(MIN(AF169:AG169))</f>
        <v>5:2</v>
      </c>
      <c r="AH171" s="6"/>
      <c r="AI171" s="28"/>
      <c r="AJ171" s="5"/>
      <c r="AK171" s="8"/>
      <c r="AL171" s="8"/>
      <c r="AM171" s="8"/>
      <c r="AN171" s="203" t="str">
        <f>IF(AR169&gt;AS169,AL146,AN146)</f>
        <v>КузГТУ</v>
      </c>
      <c r="AO171" s="204"/>
      <c r="AP171" s="205"/>
      <c r="AQ171" s="8"/>
      <c r="AR171" s="8"/>
      <c r="AS171" s="209" t="str">
        <f>VALUE(MAX(AR169:AS169))&amp;":"&amp;VALUE(MIN(AR169:AS169))</f>
        <v>7:0</v>
      </c>
      <c r="AT171" s="6"/>
    </row>
    <row r="172" spans="1:46" ht="12.75" customHeight="1">
      <c r="A172" s="5"/>
      <c r="B172" s="211" t="s">
        <v>14</v>
      </c>
      <c r="C172" s="211"/>
      <c r="D172" s="211"/>
      <c r="E172" s="206"/>
      <c r="F172" s="207"/>
      <c r="G172" s="208"/>
      <c r="H172" s="212" t="s">
        <v>15</v>
      </c>
      <c r="I172" s="212"/>
      <c r="J172" s="210"/>
      <c r="K172" s="6"/>
      <c r="L172" s="28"/>
      <c r="M172" s="5"/>
      <c r="N172" s="211" t="s">
        <v>14</v>
      </c>
      <c r="O172" s="211"/>
      <c r="P172" s="211"/>
      <c r="Q172" s="206"/>
      <c r="R172" s="207"/>
      <c r="S172" s="208"/>
      <c r="T172" s="212" t="s">
        <v>15</v>
      </c>
      <c r="U172" s="212"/>
      <c r="V172" s="210"/>
      <c r="W172" s="6"/>
      <c r="X172" s="5"/>
      <c r="Y172" s="211" t="s">
        <v>14</v>
      </c>
      <c r="Z172" s="211"/>
      <c r="AA172" s="211"/>
      <c r="AB172" s="206"/>
      <c r="AC172" s="207"/>
      <c r="AD172" s="208"/>
      <c r="AE172" s="212" t="s">
        <v>15</v>
      </c>
      <c r="AF172" s="212"/>
      <c r="AG172" s="210"/>
      <c r="AH172" s="6"/>
      <c r="AI172" s="28"/>
      <c r="AJ172" s="5"/>
      <c r="AK172" s="211" t="s">
        <v>14</v>
      </c>
      <c r="AL172" s="211"/>
      <c r="AM172" s="211"/>
      <c r="AN172" s="206"/>
      <c r="AO172" s="207"/>
      <c r="AP172" s="208"/>
      <c r="AQ172" s="212" t="s">
        <v>15</v>
      </c>
      <c r="AR172" s="212"/>
      <c r="AS172" s="210"/>
      <c r="AT172" s="6"/>
    </row>
    <row r="173" spans="1:46">
      <c r="A173" s="5"/>
      <c r="B173" s="130"/>
      <c r="C173" s="130"/>
      <c r="D173" s="130"/>
      <c r="E173" s="18"/>
      <c r="F173" s="18"/>
      <c r="G173" s="18"/>
      <c r="H173" s="131"/>
      <c r="I173" s="49"/>
      <c r="J173" s="19"/>
      <c r="K173" s="6"/>
      <c r="L173" s="28"/>
      <c r="M173" s="5"/>
      <c r="N173" s="130"/>
      <c r="O173" s="130"/>
      <c r="P173" s="130"/>
      <c r="Q173" s="18"/>
      <c r="R173" s="18"/>
      <c r="S173" s="18"/>
      <c r="T173" s="131"/>
      <c r="U173" s="49"/>
      <c r="V173" s="19"/>
      <c r="W173" s="6"/>
      <c r="X173" s="5"/>
      <c r="Y173" s="130"/>
      <c r="Z173" s="130"/>
      <c r="AA173" s="130"/>
      <c r="AB173" s="18"/>
      <c r="AC173" s="18"/>
      <c r="AD173" s="18"/>
      <c r="AE173" s="131"/>
      <c r="AF173" s="49"/>
      <c r="AG173" s="19"/>
      <c r="AH173" s="6"/>
      <c r="AI173" s="28"/>
      <c r="AJ173" s="5"/>
      <c r="AK173" s="130"/>
      <c r="AL173" s="130"/>
      <c r="AM173" s="130"/>
      <c r="AN173" s="18"/>
      <c r="AO173" s="18"/>
      <c r="AP173" s="18"/>
      <c r="AQ173" s="131"/>
      <c r="AR173" s="49"/>
      <c r="AS173" s="19"/>
      <c r="AT173" s="6"/>
    </row>
    <row r="174" spans="1:46">
      <c r="A174" s="5"/>
      <c r="B174" s="130"/>
      <c r="C174" s="198" t="s">
        <v>3</v>
      </c>
      <c r="D174" s="198"/>
      <c r="E174" s="198"/>
      <c r="F174" s="20"/>
      <c r="G174" s="20"/>
      <c r="H174" s="198" t="s">
        <v>17</v>
      </c>
      <c r="I174" s="198"/>
      <c r="J174" s="19"/>
      <c r="K174" s="6"/>
      <c r="L174" s="28"/>
      <c r="M174" s="5"/>
      <c r="N174" s="130"/>
      <c r="O174" s="198" t="s">
        <v>3</v>
      </c>
      <c r="P174" s="198"/>
      <c r="Q174" s="198"/>
      <c r="R174" s="20"/>
      <c r="S174" s="20"/>
      <c r="T174" s="198" t="s">
        <v>17</v>
      </c>
      <c r="U174" s="198"/>
      <c r="V174" s="19"/>
      <c r="W174" s="6"/>
      <c r="X174" s="5"/>
      <c r="Y174" s="130"/>
      <c r="Z174" s="198" t="s">
        <v>3</v>
      </c>
      <c r="AA174" s="198"/>
      <c r="AB174" s="198"/>
      <c r="AC174" s="20"/>
      <c r="AD174" s="20"/>
      <c r="AE174" s="198" t="s">
        <v>17</v>
      </c>
      <c r="AF174" s="198"/>
      <c r="AG174" s="19"/>
      <c r="AH174" s="6"/>
      <c r="AI174" s="28"/>
      <c r="AJ174" s="5"/>
      <c r="AK174" s="130"/>
      <c r="AL174" s="198" t="s">
        <v>3</v>
      </c>
      <c r="AM174" s="198"/>
      <c r="AN174" s="198"/>
      <c r="AO174" s="20"/>
      <c r="AP174" s="20"/>
      <c r="AQ174" s="198" t="s">
        <v>17</v>
      </c>
      <c r="AR174" s="198"/>
      <c r="AS174" s="19"/>
      <c r="AT174" s="6"/>
    </row>
    <row r="175" spans="1:46">
      <c r="A175" s="5"/>
      <c r="B175" s="8"/>
      <c r="C175" s="8"/>
      <c r="D175" s="8"/>
      <c r="E175" s="8"/>
      <c r="F175" s="8"/>
      <c r="G175" s="8"/>
      <c r="H175" s="8"/>
      <c r="I175" s="8"/>
      <c r="J175" s="8"/>
      <c r="K175" s="6"/>
      <c r="L175" s="28"/>
      <c r="M175" s="5"/>
      <c r="N175" s="8"/>
      <c r="O175" s="8"/>
      <c r="P175" s="8"/>
      <c r="Q175" s="8"/>
      <c r="R175" s="8"/>
      <c r="S175" s="8"/>
      <c r="T175" s="8"/>
      <c r="U175" s="8"/>
      <c r="V175" s="8"/>
      <c r="W175" s="6"/>
      <c r="X175" s="5"/>
      <c r="Y175" s="8"/>
      <c r="Z175" s="8"/>
      <c r="AA175" s="8"/>
      <c r="AB175" s="8"/>
      <c r="AC175" s="8"/>
      <c r="AD175" s="8"/>
      <c r="AE175" s="8"/>
      <c r="AF175" s="8"/>
      <c r="AG175" s="8"/>
      <c r="AH175" s="6"/>
      <c r="AI175" s="28"/>
      <c r="AJ175" s="5"/>
      <c r="AK175" s="8"/>
      <c r="AL175" s="8"/>
      <c r="AM175" s="8"/>
      <c r="AN175" s="8"/>
      <c r="AO175" s="8"/>
      <c r="AP175" s="8"/>
      <c r="AQ175" s="8"/>
      <c r="AR175" s="8"/>
      <c r="AS175" s="8"/>
      <c r="AT175" s="6"/>
    </row>
    <row r="176" spans="1:46" ht="13.5" thickBot="1">
      <c r="A176" s="21"/>
      <c r="B176" s="134"/>
      <c r="C176" s="134"/>
      <c r="D176" s="134"/>
      <c r="E176" s="60"/>
      <c r="F176" s="60"/>
      <c r="G176" s="60"/>
      <c r="H176" s="134"/>
      <c r="I176" s="134"/>
      <c r="J176" s="134"/>
      <c r="K176" s="61"/>
      <c r="L176" s="62"/>
      <c r="M176" s="21"/>
      <c r="N176" s="134"/>
      <c r="O176" s="134"/>
      <c r="P176" s="134"/>
      <c r="Q176" s="60"/>
      <c r="R176" s="60"/>
      <c r="S176" s="60"/>
      <c r="T176" s="134"/>
      <c r="U176" s="134"/>
      <c r="V176" s="134"/>
      <c r="W176" s="61"/>
      <c r="X176" s="21"/>
      <c r="Y176" s="134"/>
      <c r="Z176" s="134"/>
      <c r="AA176" s="134"/>
      <c r="AB176" s="60"/>
      <c r="AC176" s="60"/>
      <c r="AD176" s="60"/>
      <c r="AE176" s="134"/>
      <c r="AF176" s="134"/>
      <c r="AG176" s="134"/>
      <c r="AH176" s="61"/>
      <c r="AI176" s="62"/>
      <c r="AJ176" s="21"/>
      <c r="AK176" s="134"/>
      <c r="AL176" s="134"/>
      <c r="AM176" s="134"/>
      <c r="AN176" s="60"/>
      <c r="AO176" s="60"/>
      <c r="AP176" s="60"/>
      <c r="AQ176" s="134"/>
      <c r="AR176" s="134"/>
      <c r="AS176" s="134"/>
      <c r="AT176" s="61"/>
    </row>
    <row r="177" spans="1:46">
      <c r="A177" s="52" t="s">
        <v>39</v>
      </c>
      <c r="B177" s="233" t="s">
        <v>43</v>
      </c>
      <c r="C177" s="233"/>
      <c r="D177" s="233"/>
      <c r="E177" s="233"/>
      <c r="F177" s="233"/>
      <c r="G177" s="233"/>
      <c r="H177" s="233"/>
      <c r="I177" s="233"/>
      <c r="J177" s="233"/>
      <c r="K177" s="3"/>
      <c r="L177" s="2"/>
      <c r="M177" s="52" t="s">
        <v>39</v>
      </c>
      <c r="N177" s="233" t="s">
        <v>43</v>
      </c>
      <c r="O177" s="233"/>
      <c r="P177" s="233"/>
      <c r="Q177" s="233"/>
      <c r="R177" s="233"/>
      <c r="S177" s="233"/>
      <c r="T177" s="233"/>
      <c r="U177" s="233"/>
      <c r="V177" s="233"/>
      <c r="W177" s="3"/>
      <c r="X177" s="52" t="s">
        <v>39</v>
      </c>
      <c r="Y177" s="233" t="s">
        <v>43</v>
      </c>
      <c r="Z177" s="233"/>
      <c r="AA177" s="233"/>
      <c r="AB177" s="233"/>
      <c r="AC177" s="233"/>
      <c r="AD177" s="233"/>
      <c r="AE177" s="233"/>
      <c r="AF177" s="233"/>
      <c r="AG177" s="233"/>
      <c r="AH177" s="3"/>
      <c r="AI177" s="2"/>
      <c r="AJ177" s="52" t="s">
        <v>39</v>
      </c>
      <c r="AK177" s="233" t="s">
        <v>43</v>
      </c>
      <c r="AL177" s="233"/>
      <c r="AM177" s="233"/>
      <c r="AN177" s="233"/>
      <c r="AO177" s="233"/>
      <c r="AP177" s="233"/>
      <c r="AQ177" s="233"/>
      <c r="AR177" s="233"/>
      <c r="AS177" s="233"/>
      <c r="AT177" s="3"/>
    </row>
    <row r="178" spans="1:46" ht="12.75" customHeight="1">
      <c r="A178" s="5"/>
      <c r="B178" s="234" t="s">
        <v>16</v>
      </c>
      <c r="C178" s="234"/>
      <c r="D178" s="234"/>
      <c r="E178" s="234"/>
      <c r="F178" s="234"/>
      <c r="G178" s="234"/>
      <c r="H178" s="234"/>
      <c r="I178" s="234"/>
      <c r="J178" s="234"/>
      <c r="K178" s="6"/>
      <c r="L178" s="28"/>
      <c r="M178" s="5"/>
      <c r="N178" s="234" t="s">
        <v>16</v>
      </c>
      <c r="O178" s="234"/>
      <c r="P178" s="234"/>
      <c r="Q178" s="234"/>
      <c r="R178" s="234"/>
      <c r="S178" s="234"/>
      <c r="T178" s="234"/>
      <c r="U178" s="234"/>
      <c r="V178" s="234"/>
      <c r="W178" s="6"/>
      <c r="X178" s="5"/>
      <c r="Y178" s="234" t="s">
        <v>16</v>
      </c>
      <c r="Z178" s="234"/>
      <c r="AA178" s="234"/>
      <c r="AB178" s="234"/>
      <c r="AC178" s="234"/>
      <c r="AD178" s="234"/>
      <c r="AE178" s="234"/>
      <c r="AF178" s="234"/>
      <c r="AG178" s="234"/>
      <c r="AH178" s="6"/>
      <c r="AI178" s="28"/>
      <c r="AJ178" s="5"/>
      <c r="AK178" s="234" t="s">
        <v>16</v>
      </c>
      <c r="AL178" s="234"/>
      <c r="AM178" s="234"/>
      <c r="AN178" s="234"/>
      <c r="AO178" s="234"/>
      <c r="AP178" s="234"/>
      <c r="AQ178" s="234"/>
      <c r="AR178" s="234"/>
      <c r="AS178" s="234"/>
      <c r="AT178" s="6"/>
    </row>
    <row r="179" spans="1:46">
      <c r="A179" s="5"/>
      <c r="B179" s="234"/>
      <c r="C179" s="234"/>
      <c r="D179" s="234"/>
      <c r="E179" s="234"/>
      <c r="F179" s="234"/>
      <c r="G179" s="234"/>
      <c r="H179" s="234"/>
      <c r="I179" s="234"/>
      <c r="J179" s="234"/>
      <c r="K179" s="6"/>
      <c r="L179" s="28"/>
      <c r="M179" s="5"/>
      <c r="N179" s="234"/>
      <c r="O179" s="234"/>
      <c r="P179" s="234"/>
      <c r="Q179" s="234"/>
      <c r="R179" s="234"/>
      <c r="S179" s="234"/>
      <c r="T179" s="234"/>
      <c r="U179" s="234"/>
      <c r="V179" s="234"/>
      <c r="W179" s="6"/>
      <c r="X179" s="5"/>
      <c r="Y179" s="234"/>
      <c r="Z179" s="234"/>
      <c r="AA179" s="234"/>
      <c r="AB179" s="234"/>
      <c r="AC179" s="234"/>
      <c r="AD179" s="234"/>
      <c r="AE179" s="234"/>
      <c r="AF179" s="234"/>
      <c r="AG179" s="234"/>
      <c r="AH179" s="6"/>
      <c r="AI179" s="28"/>
      <c r="AJ179" s="5"/>
      <c r="AK179" s="234"/>
      <c r="AL179" s="234"/>
      <c r="AM179" s="234"/>
      <c r="AN179" s="234"/>
      <c r="AO179" s="234"/>
      <c r="AP179" s="234"/>
      <c r="AQ179" s="234"/>
      <c r="AR179" s="234"/>
      <c r="AS179" s="234"/>
      <c r="AT179" s="6"/>
    </row>
    <row r="180" spans="1:46" ht="12.75" customHeight="1">
      <c r="A180" s="5"/>
      <c r="B180" s="235" t="s">
        <v>152</v>
      </c>
      <c r="C180" s="235"/>
      <c r="D180" s="235"/>
      <c r="E180" s="235"/>
      <c r="F180" s="235"/>
      <c r="G180" s="235"/>
      <c r="H180" s="235"/>
      <c r="I180" s="235"/>
      <c r="J180" s="235"/>
      <c r="K180" s="6"/>
      <c r="L180" s="28"/>
      <c r="M180" s="5"/>
      <c r="N180" s="235" t="s">
        <v>152</v>
      </c>
      <c r="O180" s="235"/>
      <c r="P180" s="235"/>
      <c r="Q180" s="235"/>
      <c r="R180" s="235"/>
      <c r="S180" s="235"/>
      <c r="T180" s="235"/>
      <c r="U180" s="235"/>
      <c r="V180" s="235"/>
      <c r="W180" s="6"/>
      <c r="X180" s="5"/>
      <c r="Y180" s="235" t="s">
        <v>152</v>
      </c>
      <c r="Z180" s="235"/>
      <c r="AA180" s="235"/>
      <c r="AB180" s="235"/>
      <c r="AC180" s="235"/>
      <c r="AD180" s="235"/>
      <c r="AE180" s="235"/>
      <c r="AF180" s="235"/>
      <c r="AG180" s="235"/>
      <c r="AH180" s="6"/>
      <c r="AI180" s="28"/>
      <c r="AJ180" s="5"/>
      <c r="AK180" s="235" t="s">
        <v>152</v>
      </c>
      <c r="AL180" s="235"/>
      <c r="AM180" s="235"/>
      <c r="AN180" s="235"/>
      <c r="AO180" s="235"/>
      <c r="AP180" s="235"/>
      <c r="AQ180" s="235"/>
      <c r="AR180" s="235"/>
      <c r="AS180" s="235"/>
      <c r="AT180" s="6"/>
    </row>
    <row r="181" spans="1:46" ht="12.75" customHeight="1">
      <c r="A181" s="5"/>
      <c r="B181" s="235"/>
      <c r="C181" s="235"/>
      <c r="D181" s="235"/>
      <c r="E181" s="235"/>
      <c r="F181" s="235"/>
      <c r="G181" s="235"/>
      <c r="H181" s="235"/>
      <c r="I181" s="235"/>
      <c r="J181" s="235"/>
      <c r="K181" s="6"/>
      <c r="L181" s="28"/>
      <c r="M181" s="5"/>
      <c r="N181" s="235"/>
      <c r="O181" s="235"/>
      <c r="P181" s="235"/>
      <c r="Q181" s="235"/>
      <c r="R181" s="235"/>
      <c r="S181" s="235"/>
      <c r="T181" s="235"/>
      <c r="U181" s="235"/>
      <c r="V181" s="235"/>
      <c r="W181" s="6"/>
      <c r="X181" s="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6"/>
      <c r="AI181" s="28"/>
      <c r="AJ181" s="5"/>
      <c r="AK181" s="235"/>
      <c r="AL181" s="235"/>
      <c r="AM181" s="235"/>
      <c r="AN181" s="235"/>
      <c r="AO181" s="235"/>
      <c r="AP181" s="235"/>
      <c r="AQ181" s="235"/>
      <c r="AR181" s="235"/>
      <c r="AS181" s="235"/>
      <c r="AT181" s="6"/>
    </row>
    <row r="182" spans="1:46" ht="12.75" customHeight="1">
      <c r="A182" s="5"/>
      <c r="B182" s="235"/>
      <c r="C182" s="235"/>
      <c r="D182" s="235"/>
      <c r="E182" s="235"/>
      <c r="F182" s="235"/>
      <c r="G182" s="235"/>
      <c r="H182" s="235"/>
      <c r="I182" s="235"/>
      <c r="J182" s="235"/>
      <c r="K182" s="6"/>
      <c r="L182" s="28"/>
      <c r="M182" s="5"/>
      <c r="N182" s="235"/>
      <c r="O182" s="235"/>
      <c r="P182" s="235"/>
      <c r="Q182" s="235"/>
      <c r="R182" s="235"/>
      <c r="S182" s="235"/>
      <c r="T182" s="235"/>
      <c r="U182" s="235"/>
      <c r="V182" s="235"/>
      <c r="W182" s="6"/>
      <c r="X182" s="5"/>
      <c r="Y182" s="235"/>
      <c r="Z182" s="235"/>
      <c r="AA182" s="235"/>
      <c r="AB182" s="235"/>
      <c r="AC182" s="235"/>
      <c r="AD182" s="235"/>
      <c r="AE182" s="235"/>
      <c r="AF182" s="235"/>
      <c r="AG182" s="235"/>
      <c r="AH182" s="6"/>
      <c r="AI182" s="28"/>
      <c r="AJ182" s="5"/>
      <c r="AK182" s="235"/>
      <c r="AL182" s="235"/>
      <c r="AM182" s="235"/>
      <c r="AN182" s="235"/>
      <c r="AO182" s="235"/>
      <c r="AP182" s="235"/>
      <c r="AQ182" s="235"/>
      <c r="AR182" s="235"/>
      <c r="AS182" s="235"/>
      <c r="AT182" s="6"/>
    </row>
    <row r="183" spans="1:46">
      <c r="A183" s="5"/>
      <c r="B183" s="133"/>
      <c r="C183" s="133"/>
      <c r="D183" s="133"/>
      <c r="E183" s="133"/>
      <c r="F183" s="133"/>
      <c r="G183" s="133"/>
      <c r="H183" s="133"/>
      <c r="I183" s="133"/>
      <c r="J183" s="133"/>
      <c r="K183" s="6"/>
      <c r="L183" s="28"/>
      <c r="M183" s="5"/>
      <c r="N183" s="133"/>
      <c r="O183" s="133"/>
      <c r="P183" s="133"/>
      <c r="Q183" s="133"/>
      <c r="R183" s="133"/>
      <c r="S183" s="133"/>
      <c r="T183" s="133"/>
      <c r="U183" s="133"/>
      <c r="V183" s="133"/>
      <c r="W183" s="6"/>
      <c r="X183" s="5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6"/>
      <c r="AI183" s="28"/>
      <c r="AJ183" s="5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6"/>
    </row>
    <row r="184" spans="1:46" ht="12.75" customHeight="1">
      <c r="A184" s="5"/>
      <c r="B184" s="8"/>
      <c r="C184" s="236" t="s">
        <v>5</v>
      </c>
      <c r="D184" s="236"/>
      <c r="E184" s="236"/>
      <c r="F184" s="236"/>
      <c r="G184" s="236"/>
      <c r="H184" s="236"/>
      <c r="I184" s="236"/>
      <c r="J184" s="8"/>
      <c r="K184" s="6"/>
      <c r="L184" s="28"/>
      <c r="M184" s="5"/>
      <c r="N184" s="8"/>
      <c r="O184" s="236" t="s">
        <v>5</v>
      </c>
      <c r="P184" s="236"/>
      <c r="Q184" s="236"/>
      <c r="R184" s="236"/>
      <c r="S184" s="236"/>
      <c r="T184" s="236"/>
      <c r="U184" s="236"/>
      <c r="V184" s="8"/>
      <c r="W184" s="6"/>
      <c r="X184" s="5"/>
      <c r="Y184" s="8"/>
      <c r="Z184" s="236" t="s">
        <v>5</v>
      </c>
      <c r="AA184" s="236"/>
      <c r="AB184" s="236"/>
      <c r="AC184" s="236"/>
      <c r="AD184" s="236"/>
      <c r="AE184" s="236"/>
      <c r="AF184" s="236"/>
      <c r="AG184" s="8"/>
      <c r="AH184" s="6"/>
      <c r="AI184" s="28"/>
      <c r="AJ184" s="5"/>
      <c r="AK184" s="8"/>
      <c r="AL184" s="236" t="s">
        <v>5</v>
      </c>
      <c r="AM184" s="236"/>
      <c r="AN184" s="236"/>
      <c r="AO184" s="236"/>
      <c r="AP184" s="236"/>
      <c r="AQ184" s="236"/>
      <c r="AR184" s="236"/>
      <c r="AS184" s="8"/>
      <c r="AT184" s="6"/>
    </row>
    <row r="185" spans="1:46">
      <c r="A185" s="5"/>
      <c r="B185" s="8"/>
      <c r="C185" s="8"/>
      <c r="D185" s="8"/>
      <c r="E185" s="8"/>
      <c r="F185" s="8"/>
      <c r="G185" s="8"/>
      <c r="H185" s="8"/>
      <c r="I185" s="8"/>
      <c r="J185" s="8"/>
      <c r="K185" s="6"/>
      <c r="L185" s="28"/>
      <c r="M185" s="5"/>
      <c r="N185" s="8"/>
      <c r="O185" s="8"/>
      <c r="P185" s="8"/>
      <c r="Q185" s="8"/>
      <c r="R185" s="8"/>
      <c r="S185" s="8"/>
      <c r="T185" s="8"/>
      <c r="U185" s="8"/>
      <c r="V185" s="8"/>
      <c r="W185" s="6"/>
      <c r="X185" s="5"/>
      <c r="Y185" s="8"/>
      <c r="Z185" s="8"/>
      <c r="AA185" s="8"/>
      <c r="AB185" s="8"/>
      <c r="AC185" s="8"/>
      <c r="AD185" s="8"/>
      <c r="AE185" s="8"/>
      <c r="AF185" s="8"/>
      <c r="AG185" s="8"/>
      <c r="AH185" s="6"/>
      <c r="AI185" s="28"/>
      <c r="AJ185" s="5"/>
      <c r="AK185" s="8"/>
      <c r="AL185" s="8"/>
      <c r="AM185" s="8"/>
      <c r="AN185" s="8"/>
      <c r="AO185" s="8"/>
      <c r="AP185" s="8"/>
      <c r="AQ185" s="8"/>
      <c r="AR185" s="8"/>
      <c r="AS185" s="8"/>
      <c r="AT185" s="6"/>
    </row>
    <row r="186" spans="1:46">
      <c r="A186" s="219" t="s">
        <v>6</v>
      </c>
      <c r="B186" s="220"/>
      <c r="C186" s="30">
        <v>13</v>
      </c>
      <c r="D186" s="221" t="s">
        <v>7</v>
      </c>
      <c r="E186" s="212"/>
      <c r="F186" s="220"/>
      <c r="G186" s="31" t="s">
        <v>406</v>
      </c>
      <c r="H186" s="10" t="s">
        <v>8</v>
      </c>
      <c r="I186" s="30">
        <v>1</v>
      </c>
      <c r="J186" s="11"/>
      <c r="K186" s="6"/>
      <c r="L186" s="28"/>
      <c r="M186" s="219" t="s">
        <v>6</v>
      </c>
      <c r="N186" s="220"/>
      <c r="O186" s="30">
        <v>14</v>
      </c>
      <c r="P186" s="221" t="s">
        <v>7</v>
      </c>
      <c r="Q186" s="212"/>
      <c r="R186" s="220"/>
      <c r="S186" s="31" t="s">
        <v>406</v>
      </c>
      <c r="T186" s="10" t="s">
        <v>8</v>
      </c>
      <c r="U186" s="30">
        <v>2</v>
      </c>
      <c r="V186" s="11"/>
      <c r="W186" s="6"/>
      <c r="X186" s="219" t="s">
        <v>6</v>
      </c>
      <c r="Y186" s="220"/>
      <c r="Z186" s="30">
        <v>15</v>
      </c>
      <c r="AA186" s="221" t="s">
        <v>7</v>
      </c>
      <c r="AB186" s="212"/>
      <c r="AC186" s="220"/>
      <c r="AD186" s="31" t="s">
        <v>406</v>
      </c>
      <c r="AE186" s="10" t="s">
        <v>8</v>
      </c>
      <c r="AF186" s="30">
        <v>3</v>
      </c>
      <c r="AG186" s="11"/>
      <c r="AH186" s="6"/>
      <c r="AI186" s="28"/>
      <c r="AJ186" s="219" t="s">
        <v>6</v>
      </c>
      <c r="AK186" s="220"/>
      <c r="AL186" s="30">
        <v>16</v>
      </c>
      <c r="AM186" s="221" t="s">
        <v>7</v>
      </c>
      <c r="AN186" s="212"/>
      <c r="AO186" s="220"/>
      <c r="AP186" s="31" t="s">
        <v>406</v>
      </c>
      <c r="AQ186" s="10" t="s">
        <v>8</v>
      </c>
      <c r="AR186" s="30">
        <v>4</v>
      </c>
      <c r="AS186" s="11"/>
      <c r="AT186" s="6"/>
    </row>
    <row r="187" spans="1:46">
      <c r="A187" s="5"/>
      <c r="B187" s="8"/>
      <c r="C187" s="25"/>
      <c r="D187" s="8"/>
      <c r="E187" s="8"/>
      <c r="F187" s="8"/>
      <c r="G187" s="8"/>
      <c r="H187" s="8"/>
      <c r="I187" s="8"/>
      <c r="J187" s="8"/>
      <c r="K187" s="6"/>
      <c r="L187" s="28"/>
      <c r="M187" s="5"/>
      <c r="N187" s="8"/>
      <c r="O187" s="25"/>
      <c r="P187" s="8"/>
      <c r="Q187" s="8"/>
      <c r="R187" s="8"/>
      <c r="S187" s="8"/>
      <c r="T187" s="8"/>
      <c r="U187" s="8"/>
      <c r="V187" s="8"/>
      <c r="W187" s="6"/>
      <c r="X187" s="5"/>
      <c r="Y187" s="8"/>
      <c r="Z187" s="25"/>
      <c r="AA187" s="8"/>
      <c r="AB187" s="8"/>
      <c r="AC187" s="8"/>
      <c r="AD187" s="8"/>
      <c r="AE187" s="8"/>
      <c r="AF187" s="8"/>
      <c r="AG187" s="8"/>
      <c r="AH187" s="6"/>
      <c r="AI187" s="28"/>
      <c r="AJ187" s="5"/>
      <c r="AK187" s="8"/>
      <c r="AL187" s="25"/>
      <c r="AM187" s="8"/>
      <c r="AN187" s="8"/>
      <c r="AO187" s="8"/>
      <c r="AP187" s="8"/>
      <c r="AQ187" s="8"/>
      <c r="AR187" s="8"/>
      <c r="AS187" s="8"/>
      <c r="AT187" s="6"/>
    </row>
    <row r="188" spans="1:46">
      <c r="A188" s="12" t="s">
        <v>9</v>
      </c>
      <c r="B188" s="13"/>
      <c r="C188" s="31" t="s">
        <v>407</v>
      </c>
      <c r="D188" s="222" t="s">
        <v>10</v>
      </c>
      <c r="E188" s="223"/>
      <c r="F188" s="224"/>
      <c r="G188" s="31" t="s">
        <v>408</v>
      </c>
      <c r="H188" s="10"/>
      <c r="I188" s="13"/>
      <c r="J188" s="24"/>
      <c r="K188" s="6"/>
      <c r="L188" s="28"/>
      <c r="M188" s="12" t="s">
        <v>9</v>
      </c>
      <c r="N188" s="13"/>
      <c r="O188" s="31" t="s">
        <v>407</v>
      </c>
      <c r="P188" s="222" t="s">
        <v>10</v>
      </c>
      <c r="Q188" s="223"/>
      <c r="R188" s="224"/>
      <c r="S188" s="31" t="s">
        <v>408</v>
      </c>
      <c r="T188" s="10"/>
      <c r="U188" s="13"/>
      <c r="V188" s="24"/>
      <c r="W188" s="6"/>
      <c r="X188" s="12" t="s">
        <v>9</v>
      </c>
      <c r="Y188" s="13"/>
      <c r="Z188" s="31" t="s">
        <v>407</v>
      </c>
      <c r="AA188" s="222" t="s">
        <v>10</v>
      </c>
      <c r="AB188" s="223"/>
      <c r="AC188" s="224"/>
      <c r="AD188" s="31" t="s">
        <v>408</v>
      </c>
      <c r="AE188" s="10"/>
      <c r="AF188" s="13"/>
      <c r="AG188" s="24"/>
      <c r="AH188" s="6"/>
      <c r="AI188" s="28"/>
      <c r="AJ188" s="12" t="s">
        <v>9</v>
      </c>
      <c r="AK188" s="13"/>
      <c r="AL188" s="31" t="s">
        <v>407</v>
      </c>
      <c r="AM188" s="222" t="s">
        <v>10</v>
      </c>
      <c r="AN188" s="223"/>
      <c r="AO188" s="224"/>
      <c r="AP188" s="31" t="s">
        <v>408</v>
      </c>
      <c r="AQ188" s="10"/>
      <c r="AR188" s="13"/>
      <c r="AS188" s="24"/>
      <c r="AT188" s="6"/>
    </row>
    <row r="189" spans="1:46">
      <c r="A189" s="5"/>
      <c r="B189" s="13"/>
      <c r="C189" s="14"/>
      <c r="D189" s="15"/>
      <c r="E189" s="130"/>
      <c r="F189" s="130"/>
      <c r="G189" s="11"/>
      <c r="H189" s="130"/>
      <c r="I189" s="130"/>
      <c r="J189" s="17"/>
      <c r="K189" s="6"/>
      <c r="L189" s="28"/>
      <c r="M189" s="5"/>
      <c r="N189" s="13"/>
      <c r="O189" s="14"/>
      <c r="P189" s="15"/>
      <c r="Q189" s="130"/>
      <c r="R189" s="130"/>
      <c r="S189" s="11"/>
      <c r="T189" s="130"/>
      <c r="U189" s="130"/>
      <c r="V189" s="17"/>
      <c r="W189" s="6"/>
      <c r="X189" s="5"/>
      <c r="Y189" s="13"/>
      <c r="Z189" s="14"/>
      <c r="AA189" s="15"/>
      <c r="AB189" s="130"/>
      <c r="AC189" s="130"/>
      <c r="AD189" s="11"/>
      <c r="AE189" s="130"/>
      <c r="AF189" s="130"/>
      <c r="AG189" s="17"/>
      <c r="AH189" s="6"/>
      <c r="AI189" s="28"/>
      <c r="AJ189" s="5"/>
      <c r="AK189" s="13"/>
      <c r="AL189" s="14"/>
      <c r="AM189" s="15"/>
      <c r="AN189" s="130"/>
      <c r="AO189" s="130"/>
      <c r="AP189" s="11"/>
      <c r="AQ189" s="130"/>
      <c r="AR189" s="130"/>
      <c r="AS189" s="17"/>
      <c r="AT189" s="6"/>
    </row>
    <row r="190" spans="1:46" ht="12.75" customHeight="1">
      <c r="A190" s="5"/>
      <c r="B190" s="225" t="s">
        <v>0</v>
      </c>
      <c r="C190" s="227" t="s">
        <v>201</v>
      </c>
      <c r="D190" s="228"/>
      <c r="E190" s="227" t="s">
        <v>44</v>
      </c>
      <c r="F190" s="228"/>
      <c r="G190" s="231" t="s">
        <v>11</v>
      </c>
      <c r="H190" s="231" t="s">
        <v>12</v>
      </c>
      <c r="I190" s="214" t="s">
        <v>4</v>
      </c>
      <c r="J190" s="215"/>
      <c r="K190" s="6"/>
      <c r="L190" s="28"/>
      <c r="M190" s="5"/>
      <c r="N190" s="225" t="s">
        <v>0</v>
      </c>
      <c r="O190" s="227" t="s">
        <v>200</v>
      </c>
      <c r="P190" s="228"/>
      <c r="Q190" s="227" t="s">
        <v>204</v>
      </c>
      <c r="R190" s="228"/>
      <c r="S190" s="231" t="s">
        <v>11</v>
      </c>
      <c r="T190" s="231" t="s">
        <v>12</v>
      </c>
      <c r="U190" s="214" t="s">
        <v>4</v>
      </c>
      <c r="V190" s="215"/>
      <c r="W190" s="6"/>
      <c r="X190" s="5"/>
      <c r="Y190" s="225" t="s">
        <v>0</v>
      </c>
      <c r="Z190" s="227" t="s">
        <v>70</v>
      </c>
      <c r="AA190" s="228"/>
      <c r="AB190" s="227" t="s">
        <v>205</v>
      </c>
      <c r="AC190" s="228"/>
      <c r="AD190" s="231" t="s">
        <v>11</v>
      </c>
      <c r="AE190" s="231" t="s">
        <v>12</v>
      </c>
      <c r="AF190" s="214" t="s">
        <v>4</v>
      </c>
      <c r="AG190" s="215"/>
      <c r="AH190" s="6"/>
      <c r="AI190" s="28"/>
      <c r="AJ190" s="5"/>
      <c r="AK190" s="225" t="s">
        <v>0</v>
      </c>
      <c r="AL190" s="227" t="s">
        <v>69</v>
      </c>
      <c r="AM190" s="228"/>
      <c r="AN190" s="227" t="s">
        <v>71</v>
      </c>
      <c r="AO190" s="228"/>
      <c r="AP190" s="231" t="s">
        <v>11</v>
      </c>
      <c r="AQ190" s="231" t="s">
        <v>12</v>
      </c>
      <c r="AR190" s="214" t="s">
        <v>4</v>
      </c>
      <c r="AS190" s="215"/>
      <c r="AT190" s="6"/>
    </row>
    <row r="191" spans="1:46">
      <c r="A191" s="5"/>
      <c r="B191" s="226"/>
      <c r="C191" s="229"/>
      <c r="D191" s="230"/>
      <c r="E191" s="229"/>
      <c r="F191" s="230"/>
      <c r="G191" s="232"/>
      <c r="H191" s="232"/>
      <c r="I191" s="216"/>
      <c r="J191" s="217"/>
      <c r="K191" s="6"/>
      <c r="L191" s="28"/>
      <c r="M191" s="5"/>
      <c r="N191" s="226"/>
      <c r="O191" s="229"/>
      <c r="P191" s="230"/>
      <c r="Q191" s="229"/>
      <c r="R191" s="230"/>
      <c r="S191" s="232"/>
      <c r="T191" s="232"/>
      <c r="U191" s="216"/>
      <c r="V191" s="217"/>
      <c r="W191" s="6"/>
      <c r="X191" s="5"/>
      <c r="Y191" s="226"/>
      <c r="Z191" s="229"/>
      <c r="AA191" s="230"/>
      <c r="AB191" s="229"/>
      <c r="AC191" s="230"/>
      <c r="AD191" s="232"/>
      <c r="AE191" s="232"/>
      <c r="AF191" s="216"/>
      <c r="AG191" s="217"/>
      <c r="AH191" s="6"/>
      <c r="AI191" s="28"/>
      <c r="AJ191" s="5"/>
      <c r="AK191" s="226"/>
      <c r="AL191" s="229"/>
      <c r="AM191" s="230"/>
      <c r="AN191" s="229"/>
      <c r="AO191" s="230"/>
      <c r="AP191" s="232"/>
      <c r="AQ191" s="232"/>
      <c r="AR191" s="216"/>
      <c r="AS191" s="217"/>
      <c r="AT191" s="6"/>
    </row>
    <row r="192" spans="1:46" ht="12.95" customHeight="1">
      <c r="A192" s="5"/>
      <c r="B192" s="213">
        <v>1</v>
      </c>
      <c r="C192" s="213" t="s">
        <v>246</v>
      </c>
      <c r="D192" s="213"/>
      <c r="E192" s="213" t="s">
        <v>303</v>
      </c>
      <c r="F192" s="218"/>
      <c r="G192" s="199" t="s">
        <v>316</v>
      </c>
      <c r="H192" s="182" t="s">
        <v>284</v>
      </c>
      <c r="I192" s="201">
        <v>0</v>
      </c>
      <c r="J192" s="201">
        <v>1</v>
      </c>
      <c r="K192" s="6"/>
      <c r="L192" s="28"/>
      <c r="M192" s="5"/>
      <c r="N192" s="213">
        <v>1</v>
      </c>
      <c r="O192" s="213" t="s">
        <v>270</v>
      </c>
      <c r="P192" s="213"/>
      <c r="Q192" s="213" t="s">
        <v>310</v>
      </c>
      <c r="R192" s="213"/>
      <c r="S192" s="199" t="s">
        <v>253</v>
      </c>
      <c r="T192" s="182" t="s">
        <v>282</v>
      </c>
      <c r="U192" s="201">
        <v>1</v>
      </c>
      <c r="V192" s="201">
        <v>0</v>
      </c>
      <c r="W192" s="6"/>
      <c r="X192" s="5"/>
      <c r="Y192" s="213">
        <v>1</v>
      </c>
      <c r="Z192" s="213" t="s">
        <v>263</v>
      </c>
      <c r="AA192" s="218"/>
      <c r="AB192" s="213" t="s">
        <v>296</v>
      </c>
      <c r="AC192" s="213"/>
      <c r="AD192" s="199" t="s">
        <v>254</v>
      </c>
      <c r="AE192" s="182" t="s">
        <v>345</v>
      </c>
      <c r="AF192" s="201">
        <v>1</v>
      </c>
      <c r="AG192" s="201">
        <v>0</v>
      </c>
      <c r="AH192" s="6"/>
      <c r="AI192" s="28"/>
      <c r="AJ192" s="5"/>
      <c r="AK192" s="213">
        <v>1</v>
      </c>
      <c r="AL192" s="213" t="s">
        <v>239</v>
      </c>
      <c r="AM192" s="218"/>
      <c r="AN192" s="213" t="s">
        <v>289</v>
      </c>
      <c r="AO192" s="218"/>
      <c r="AP192" s="199" t="s">
        <v>288</v>
      </c>
      <c r="AQ192" s="182" t="s">
        <v>355</v>
      </c>
      <c r="AR192" s="201">
        <v>0</v>
      </c>
      <c r="AS192" s="201">
        <v>1</v>
      </c>
      <c r="AT192" s="6"/>
    </row>
    <row r="193" spans="1:46" ht="12.95" customHeight="1">
      <c r="A193" s="5"/>
      <c r="B193" s="213"/>
      <c r="C193" s="213"/>
      <c r="D193" s="213"/>
      <c r="E193" s="218"/>
      <c r="F193" s="218"/>
      <c r="G193" s="199"/>
      <c r="H193" s="182" t="s">
        <v>323</v>
      </c>
      <c r="I193" s="201"/>
      <c r="J193" s="201"/>
      <c r="K193" s="6"/>
      <c r="L193" s="28"/>
      <c r="M193" s="5"/>
      <c r="N193" s="213"/>
      <c r="O193" s="213"/>
      <c r="P193" s="213"/>
      <c r="Q193" s="213"/>
      <c r="R193" s="213"/>
      <c r="S193" s="199"/>
      <c r="T193" s="182" t="s">
        <v>346</v>
      </c>
      <c r="U193" s="201"/>
      <c r="V193" s="201"/>
      <c r="W193" s="6"/>
      <c r="X193" s="5"/>
      <c r="Y193" s="213"/>
      <c r="Z193" s="218"/>
      <c r="AA193" s="218"/>
      <c r="AB193" s="213"/>
      <c r="AC193" s="213"/>
      <c r="AD193" s="199"/>
      <c r="AE193" s="182" t="s">
        <v>280</v>
      </c>
      <c r="AF193" s="201"/>
      <c r="AG193" s="201"/>
      <c r="AH193" s="6"/>
      <c r="AI193" s="28"/>
      <c r="AJ193" s="5"/>
      <c r="AK193" s="213"/>
      <c r="AL193" s="218"/>
      <c r="AM193" s="218"/>
      <c r="AN193" s="218"/>
      <c r="AO193" s="218"/>
      <c r="AP193" s="199"/>
      <c r="AQ193" s="182" t="s">
        <v>354</v>
      </c>
      <c r="AR193" s="201"/>
      <c r="AS193" s="201"/>
      <c r="AT193" s="6"/>
    </row>
    <row r="194" spans="1:46" ht="12.95" customHeight="1">
      <c r="A194" s="5"/>
      <c r="B194" s="213"/>
      <c r="C194" s="213"/>
      <c r="D194" s="213"/>
      <c r="E194" s="218"/>
      <c r="F194" s="218"/>
      <c r="G194" s="199"/>
      <c r="H194" s="182" t="s">
        <v>323</v>
      </c>
      <c r="I194" s="201"/>
      <c r="J194" s="201"/>
      <c r="K194" s="6"/>
      <c r="L194" s="28"/>
      <c r="M194" s="5"/>
      <c r="N194" s="213"/>
      <c r="O194" s="213"/>
      <c r="P194" s="213"/>
      <c r="Q194" s="213"/>
      <c r="R194" s="213"/>
      <c r="S194" s="199"/>
      <c r="T194" s="132"/>
      <c r="U194" s="201"/>
      <c r="V194" s="201"/>
      <c r="W194" s="6"/>
      <c r="X194" s="5"/>
      <c r="Y194" s="213"/>
      <c r="Z194" s="218"/>
      <c r="AA194" s="218"/>
      <c r="AB194" s="213"/>
      <c r="AC194" s="213"/>
      <c r="AD194" s="199"/>
      <c r="AE194" s="182" t="s">
        <v>284</v>
      </c>
      <c r="AF194" s="201"/>
      <c r="AG194" s="201"/>
      <c r="AH194" s="6"/>
      <c r="AI194" s="28"/>
      <c r="AJ194" s="5"/>
      <c r="AK194" s="213"/>
      <c r="AL194" s="218"/>
      <c r="AM194" s="218"/>
      <c r="AN194" s="218"/>
      <c r="AO194" s="218"/>
      <c r="AP194" s="199"/>
      <c r="AQ194" s="132"/>
      <c r="AR194" s="201"/>
      <c r="AS194" s="201"/>
      <c r="AT194" s="6"/>
    </row>
    <row r="195" spans="1:46" ht="12.95" customHeight="1">
      <c r="A195" s="5"/>
      <c r="B195" s="213">
        <v>2</v>
      </c>
      <c r="C195" s="213" t="s">
        <v>409</v>
      </c>
      <c r="D195" s="213"/>
      <c r="E195" s="213" t="s">
        <v>304</v>
      </c>
      <c r="F195" s="213"/>
      <c r="G195" s="199" t="s">
        <v>288</v>
      </c>
      <c r="H195" s="182" t="s">
        <v>324</v>
      </c>
      <c r="I195" s="201">
        <v>0</v>
      </c>
      <c r="J195" s="201">
        <v>1</v>
      </c>
      <c r="K195" s="6"/>
      <c r="L195" s="28"/>
      <c r="M195" s="5"/>
      <c r="N195" s="213">
        <v>2</v>
      </c>
      <c r="O195" s="213" t="s">
        <v>271</v>
      </c>
      <c r="P195" s="213"/>
      <c r="Q195" s="213" t="s">
        <v>311</v>
      </c>
      <c r="R195" s="213"/>
      <c r="S195" s="199" t="s">
        <v>254</v>
      </c>
      <c r="T195" s="182" t="s">
        <v>356</v>
      </c>
      <c r="U195" s="201">
        <v>1</v>
      </c>
      <c r="V195" s="201">
        <v>0</v>
      </c>
      <c r="W195" s="6"/>
      <c r="X195" s="5"/>
      <c r="Y195" s="213">
        <v>2</v>
      </c>
      <c r="Z195" s="213" t="s">
        <v>264</v>
      </c>
      <c r="AA195" s="213"/>
      <c r="AB195" s="213" t="s">
        <v>343</v>
      </c>
      <c r="AC195" s="213"/>
      <c r="AD195" s="199" t="s">
        <v>253</v>
      </c>
      <c r="AE195" s="182" t="s">
        <v>285</v>
      </c>
      <c r="AF195" s="201">
        <v>1</v>
      </c>
      <c r="AG195" s="201">
        <v>0</v>
      </c>
      <c r="AH195" s="6"/>
      <c r="AI195" s="28"/>
      <c r="AJ195" s="5"/>
      <c r="AK195" s="213">
        <v>2</v>
      </c>
      <c r="AL195" s="213" t="s">
        <v>326</v>
      </c>
      <c r="AM195" s="213"/>
      <c r="AN195" s="213" t="s">
        <v>418</v>
      </c>
      <c r="AO195" s="213"/>
      <c r="AP195" s="199" t="s">
        <v>316</v>
      </c>
      <c r="AQ195" s="182" t="s">
        <v>284</v>
      </c>
      <c r="AR195" s="201">
        <v>0</v>
      </c>
      <c r="AS195" s="201">
        <v>1</v>
      </c>
      <c r="AT195" s="6"/>
    </row>
    <row r="196" spans="1:46" ht="12.95" customHeight="1">
      <c r="A196" s="5"/>
      <c r="B196" s="213"/>
      <c r="C196" s="213"/>
      <c r="D196" s="213"/>
      <c r="E196" s="213"/>
      <c r="F196" s="213"/>
      <c r="G196" s="199"/>
      <c r="H196" s="182" t="s">
        <v>320</v>
      </c>
      <c r="I196" s="201"/>
      <c r="J196" s="201"/>
      <c r="K196" s="6"/>
      <c r="L196" s="28"/>
      <c r="M196" s="5"/>
      <c r="N196" s="213"/>
      <c r="O196" s="213"/>
      <c r="P196" s="213"/>
      <c r="Q196" s="213"/>
      <c r="R196" s="213"/>
      <c r="S196" s="199"/>
      <c r="T196" s="182" t="s">
        <v>345</v>
      </c>
      <c r="U196" s="201"/>
      <c r="V196" s="201"/>
      <c r="W196" s="6"/>
      <c r="X196" s="5"/>
      <c r="Y196" s="213"/>
      <c r="Z196" s="213"/>
      <c r="AA196" s="213"/>
      <c r="AB196" s="213"/>
      <c r="AC196" s="213"/>
      <c r="AD196" s="199"/>
      <c r="AE196" s="182" t="s">
        <v>256</v>
      </c>
      <c r="AF196" s="201"/>
      <c r="AG196" s="201"/>
      <c r="AH196" s="6"/>
      <c r="AI196" s="28"/>
      <c r="AJ196" s="5"/>
      <c r="AK196" s="213"/>
      <c r="AL196" s="213"/>
      <c r="AM196" s="213"/>
      <c r="AN196" s="213"/>
      <c r="AO196" s="213"/>
      <c r="AP196" s="199"/>
      <c r="AQ196" s="182" t="s">
        <v>345</v>
      </c>
      <c r="AR196" s="201"/>
      <c r="AS196" s="201"/>
      <c r="AT196" s="6"/>
    </row>
    <row r="197" spans="1:46" ht="12.95" customHeight="1">
      <c r="A197" s="5"/>
      <c r="B197" s="213"/>
      <c r="C197" s="213"/>
      <c r="D197" s="213"/>
      <c r="E197" s="213"/>
      <c r="F197" s="213"/>
      <c r="G197" s="199"/>
      <c r="H197" s="132"/>
      <c r="I197" s="201"/>
      <c r="J197" s="201"/>
      <c r="K197" s="6"/>
      <c r="L197" s="28"/>
      <c r="M197" s="5"/>
      <c r="N197" s="213"/>
      <c r="O197" s="213"/>
      <c r="P197" s="213"/>
      <c r="Q197" s="213"/>
      <c r="R197" s="213"/>
      <c r="S197" s="199"/>
      <c r="T197" s="182" t="s">
        <v>284</v>
      </c>
      <c r="U197" s="201"/>
      <c r="V197" s="201"/>
      <c r="W197" s="6"/>
      <c r="X197" s="5"/>
      <c r="Y197" s="213"/>
      <c r="Z197" s="213"/>
      <c r="AA197" s="213"/>
      <c r="AB197" s="213"/>
      <c r="AC197" s="213"/>
      <c r="AD197" s="199"/>
      <c r="AE197" s="132"/>
      <c r="AF197" s="201"/>
      <c r="AG197" s="201"/>
      <c r="AH197" s="6"/>
      <c r="AI197" s="28"/>
      <c r="AJ197" s="5"/>
      <c r="AK197" s="213"/>
      <c r="AL197" s="213"/>
      <c r="AM197" s="213"/>
      <c r="AN197" s="213"/>
      <c r="AO197" s="213"/>
      <c r="AP197" s="199"/>
      <c r="AQ197" s="182" t="s">
        <v>324</v>
      </c>
      <c r="AR197" s="201"/>
      <c r="AS197" s="201"/>
      <c r="AT197" s="6"/>
    </row>
    <row r="198" spans="1:46" ht="12.95" customHeight="1">
      <c r="A198" s="5"/>
      <c r="B198" s="199" t="s">
        <v>1</v>
      </c>
      <c r="C198" s="200" t="s">
        <v>248</v>
      </c>
      <c r="D198" s="200"/>
      <c r="E198" s="200" t="s">
        <v>305</v>
      </c>
      <c r="F198" s="200"/>
      <c r="G198" s="199" t="s">
        <v>288</v>
      </c>
      <c r="H198" s="182" t="s">
        <v>353</v>
      </c>
      <c r="I198" s="201">
        <v>0</v>
      </c>
      <c r="J198" s="201">
        <v>1</v>
      </c>
      <c r="K198" s="6"/>
      <c r="L198" s="28"/>
      <c r="M198" s="5"/>
      <c r="N198" s="199" t="s">
        <v>1</v>
      </c>
      <c r="O198" s="200" t="s">
        <v>272</v>
      </c>
      <c r="P198" s="200"/>
      <c r="Q198" s="200" t="s">
        <v>312</v>
      </c>
      <c r="R198" s="200"/>
      <c r="S198" s="199" t="s">
        <v>253</v>
      </c>
      <c r="T198" s="182" t="s">
        <v>405</v>
      </c>
      <c r="U198" s="201">
        <v>1</v>
      </c>
      <c r="V198" s="201">
        <v>0</v>
      </c>
      <c r="W198" s="6"/>
      <c r="X198" s="5"/>
      <c r="Y198" s="199" t="s">
        <v>1</v>
      </c>
      <c r="Z198" s="200" t="s">
        <v>265</v>
      </c>
      <c r="AA198" s="200"/>
      <c r="AB198" s="200" t="s">
        <v>298</v>
      </c>
      <c r="AC198" s="200"/>
      <c r="AD198" s="199" t="s">
        <v>253</v>
      </c>
      <c r="AE198" s="182" t="s">
        <v>281</v>
      </c>
      <c r="AF198" s="201">
        <v>1</v>
      </c>
      <c r="AG198" s="201">
        <v>0</v>
      </c>
      <c r="AH198" s="6"/>
      <c r="AI198" s="28"/>
      <c r="AJ198" s="5"/>
      <c r="AK198" s="199" t="s">
        <v>1</v>
      </c>
      <c r="AL198" s="200" t="s">
        <v>241</v>
      </c>
      <c r="AM198" s="200"/>
      <c r="AN198" s="200" t="s">
        <v>291</v>
      </c>
      <c r="AO198" s="200"/>
      <c r="AP198" s="199" t="s">
        <v>253</v>
      </c>
      <c r="AQ198" s="182" t="s">
        <v>284</v>
      </c>
      <c r="AR198" s="201">
        <v>1</v>
      </c>
      <c r="AS198" s="201">
        <v>0</v>
      </c>
      <c r="AT198" s="6"/>
    </row>
    <row r="199" spans="1:46" ht="12.95" customHeight="1">
      <c r="A199" s="5"/>
      <c r="B199" s="199"/>
      <c r="C199" s="200"/>
      <c r="D199" s="200"/>
      <c r="E199" s="200"/>
      <c r="F199" s="200"/>
      <c r="G199" s="199"/>
      <c r="H199" s="182" t="s">
        <v>354</v>
      </c>
      <c r="I199" s="201"/>
      <c r="J199" s="201"/>
      <c r="K199" s="6"/>
      <c r="L199" s="28"/>
      <c r="M199" s="5"/>
      <c r="N199" s="199"/>
      <c r="O199" s="200"/>
      <c r="P199" s="200"/>
      <c r="Q199" s="200"/>
      <c r="R199" s="200"/>
      <c r="S199" s="199"/>
      <c r="T199" s="182" t="s">
        <v>405</v>
      </c>
      <c r="U199" s="201"/>
      <c r="V199" s="201"/>
      <c r="W199" s="6"/>
      <c r="X199" s="5"/>
      <c r="Y199" s="199"/>
      <c r="Z199" s="200"/>
      <c r="AA199" s="200"/>
      <c r="AB199" s="200"/>
      <c r="AC199" s="200"/>
      <c r="AD199" s="199"/>
      <c r="AE199" s="182" t="s">
        <v>322</v>
      </c>
      <c r="AF199" s="201"/>
      <c r="AG199" s="201"/>
      <c r="AH199" s="6"/>
      <c r="AI199" s="28"/>
      <c r="AJ199" s="5"/>
      <c r="AK199" s="199"/>
      <c r="AL199" s="200"/>
      <c r="AM199" s="200"/>
      <c r="AN199" s="200"/>
      <c r="AO199" s="200"/>
      <c r="AP199" s="199"/>
      <c r="AQ199" s="182" t="s">
        <v>255</v>
      </c>
      <c r="AR199" s="201"/>
      <c r="AS199" s="201"/>
      <c r="AT199" s="6"/>
    </row>
    <row r="200" spans="1:46" ht="12.95" customHeight="1">
      <c r="A200" s="5"/>
      <c r="B200" s="199"/>
      <c r="C200" s="200"/>
      <c r="D200" s="200"/>
      <c r="E200" s="200"/>
      <c r="F200" s="200"/>
      <c r="G200" s="199"/>
      <c r="H200" s="132"/>
      <c r="I200" s="201"/>
      <c r="J200" s="201"/>
      <c r="K200" s="6"/>
      <c r="L200" s="28"/>
      <c r="M200" s="5"/>
      <c r="N200" s="199"/>
      <c r="O200" s="200"/>
      <c r="P200" s="200"/>
      <c r="Q200" s="200"/>
      <c r="R200" s="200"/>
      <c r="S200" s="199"/>
      <c r="T200" s="132"/>
      <c r="U200" s="201"/>
      <c r="V200" s="201"/>
      <c r="W200" s="6"/>
      <c r="X200" s="5"/>
      <c r="Y200" s="199"/>
      <c r="Z200" s="200"/>
      <c r="AA200" s="200"/>
      <c r="AB200" s="200"/>
      <c r="AC200" s="200"/>
      <c r="AD200" s="199"/>
      <c r="AE200" s="132"/>
      <c r="AF200" s="201"/>
      <c r="AG200" s="201"/>
      <c r="AH200" s="6"/>
      <c r="AI200" s="28"/>
      <c r="AJ200" s="5"/>
      <c r="AK200" s="199"/>
      <c r="AL200" s="200"/>
      <c r="AM200" s="200"/>
      <c r="AN200" s="200"/>
      <c r="AO200" s="200"/>
      <c r="AP200" s="199"/>
      <c r="AQ200" s="132"/>
      <c r="AR200" s="201"/>
      <c r="AS200" s="201"/>
      <c r="AT200" s="6"/>
    </row>
    <row r="201" spans="1:46" ht="12.95" customHeight="1">
      <c r="A201" s="5"/>
      <c r="B201" s="213">
        <v>4</v>
      </c>
      <c r="C201" s="200" t="s">
        <v>249</v>
      </c>
      <c r="D201" s="200"/>
      <c r="E201" s="200" t="s">
        <v>306</v>
      </c>
      <c r="F201" s="200"/>
      <c r="G201" s="199" t="s">
        <v>316</v>
      </c>
      <c r="H201" s="182" t="s">
        <v>283</v>
      </c>
      <c r="I201" s="201">
        <v>0</v>
      </c>
      <c r="J201" s="201">
        <v>1</v>
      </c>
      <c r="K201" s="6"/>
      <c r="L201" s="28"/>
      <c r="M201" s="5"/>
      <c r="N201" s="213">
        <v>4</v>
      </c>
      <c r="O201" s="200" t="s">
        <v>273</v>
      </c>
      <c r="P201" s="200"/>
      <c r="Q201" s="200" t="s">
        <v>313</v>
      </c>
      <c r="R201" s="200"/>
      <c r="S201" s="199" t="s">
        <v>288</v>
      </c>
      <c r="T201" s="182" t="s">
        <v>355</v>
      </c>
      <c r="U201" s="201">
        <v>0</v>
      </c>
      <c r="V201" s="201">
        <v>1</v>
      </c>
      <c r="W201" s="6"/>
      <c r="X201" s="5"/>
      <c r="Y201" s="213">
        <v>4</v>
      </c>
      <c r="Z201" s="200" t="s">
        <v>266</v>
      </c>
      <c r="AA201" s="200"/>
      <c r="AB201" s="200" t="s">
        <v>342</v>
      </c>
      <c r="AC201" s="200"/>
      <c r="AD201" s="199" t="s">
        <v>253</v>
      </c>
      <c r="AE201" s="182" t="s">
        <v>260</v>
      </c>
      <c r="AF201" s="201">
        <v>1</v>
      </c>
      <c r="AG201" s="201">
        <v>0</v>
      </c>
      <c r="AH201" s="6"/>
      <c r="AI201" s="28"/>
      <c r="AJ201" s="5"/>
      <c r="AK201" s="213">
        <v>4</v>
      </c>
      <c r="AL201" s="200" t="s">
        <v>242</v>
      </c>
      <c r="AM201" s="200"/>
      <c r="AN201" s="200" t="s">
        <v>292</v>
      </c>
      <c r="AO201" s="200"/>
      <c r="AP201" s="199" t="s">
        <v>253</v>
      </c>
      <c r="AQ201" s="182" t="s">
        <v>255</v>
      </c>
      <c r="AR201" s="201">
        <v>1</v>
      </c>
      <c r="AS201" s="201">
        <v>0</v>
      </c>
      <c r="AT201" s="6"/>
    </row>
    <row r="202" spans="1:46" ht="12.95" customHeight="1">
      <c r="A202" s="5"/>
      <c r="B202" s="213"/>
      <c r="C202" s="200"/>
      <c r="D202" s="200"/>
      <c r="E202" s="200"/>
      <c r="F202" s="200"/>
      <c r="G202" s="199"/>
      <c r="H202" s="182" t="s">
        <v>346</v>
      </c>
      <c r="I202" s="201"/>
      <c r="J202" s="201"/>
      <c r="K202" s="6"/>
      <c r="L202" s="28"/>
      <c r="M202" s="5"/>
      <c r="N202" s="213"/>
      <c r="O202" s="200"/>
      <c r="P202" s="200"/>
      <c r="Q202" s="200"/>
      <c r="R202" s="200"/>
      <c r="S202" s="199"/>
      <c r="T202" s="182" t="s">
        <v>319</v>
      </c>
      <c r="U202" s="201"/>
      <c r="V202" s="201"/>
      <c r="W202" s="6"/>
      <c r="X202" s="5"/>
      <c r="Y202" s="213"/>
      <c r="Z202" s="200"/>
      <c r="AA202" s="200"/>
      <c r="AB202" s="200"/>
      <c r="AC202" s="200"/>
      <c r="AD202" s="199"/>
      <c r="AE202" s="182" t="s">
        <v>282</v>
      </c>
      <c r="AF202" s="201"/>
      <c r="AG202" s="201"/>
      <c r="AH202" s="6"/>
      <c r="AI202" s="28"/>
      <c r="AJ202" s="5"/>
      <c r="AK202" s="213"/>
      <c r="AL202" s="200"/>
      <c r="AM202" s="200"/>
      <c r="AN202" s="200"/>
      <c r="AO202" s="200"/>
      <c r="AP202" s="199"/>
      <c r="AQ202" s="182" t="s">
        <v>257</v>
      </c>
      <c r="AR202" s="201"/>
      <c r="AS202" s="201"/>
      <c r="AT202" s="6"/>
    </row>
    <row r="203" spans="1:46" ht="12.95" customHeight="1">
      <c r="A203" s="5"/>
      <c r="B203" s="213"/>
      <c r="C203" s="200"/>
      <c r="D203" s="200"/>
      <c r="E203" s="200"/>
      <c r="F203" s="200"/>
      <c r="G203" s="199"/>
      <c r="H203" s="182" t="s">
        <v>320</v>
      </c>
      <c r="I203" s="201"/>
      <c r="J203" s="201"/>
      <c r="K203" s="6"/>
      <c r="L203" s="28"/>
      <c r="M203" s="5"/>
      <c r="N203" s="213"/>
      <c r="O203" s="200"/>
      <c r="P203" s="200"/>
      <c r="Q203" s="200"/>
      <c r="R203" s="200"/>
      <c r="S203" s="199"/>
      <c r="T203" s="132"/>
      <c r="U203" s="201"/>
      <c r="V203" s="201"/>
      <c r="W203" s="6"/>
      <c r="X203" s="5"/>
      <c r="Y203" s="213"/>
      <c r="Z203" s="200"/>
      <c r="AA203" s="200"/>
      <c r="AB203" s="200"/>
      <c r="AC203" s="200"/>
      <c r="AD203" s="199"/>
      <c r="AE203" s="132"/>
      <c r="AF203" s="201"/>
      <c r="AG203" s="201"/>
      <c r="AH203" s="6"/>
      <c r="AI203" s="28"/>
      <c r="AJ203" s="5"/>
      <c r="AK203" s="213"/>
      <c r="AL203" s="200"/>
      <c r="AM203" s="200"/>
      <c r="AN203" s="200"/>
      <c r="AO203" s="200"/>
      <c r="AP203" s="199"/>
      <c r="AQ203" s="132"/>
      <c r="AR203" s="201"/>
      <c r="AS203" s="201"/>
      <c r="AT203" s="6"/>
    </row>
    <row r="204" spans="1:46" ht="12.95" customHeight="1">
      <c r="A204" s="5"/>
      <c r="B204" s="199" t="s">
        <v>2</v>
      </c>
      <c r="C204" s="200" t="s">
        <v>410</v>
      </c>
      <c r="D204" s="200"/>
      <c r="E204" s="200" t="s">
        <v>307</v>
      </c>
      <c r="F204" s="200"/>
      <c r="G204" s="199" t="s">
        <v>288</v>
      </c>
      <c r="H204" s="182" t="s">
        <v>350</v>
      </c>
      <c r="I204" s="201">
        <v>0</v>
      </c>
      <c r="J204" s="201">
        <v>1</v>
      </c>
      <c r="K204" s="6"/>
      <c r="L204" s="28"/>
      <c r="M204" s="5"/>
      <c r="N204" s="199" t="s">
        <v>2</v>
      </c>
      <c r="O204" s="200" t="s">
        <v>274</v>
      </c>
      <c r="P204" s="200"/>
      <c r="Q204" s="200" t="s">
        <v>413</v>
      </c>
      <c r="R204" s="200"/>
      <c r="S204" s="199" t="s">
        <v>253</v>
      </c>
      <c r="T204" s="182" t="s">
        <v>347</v>
      </c>
      <c r="U204" s="201">
        <v>1</v>
      </c>
      <c r="V204" s="201">
        <v>0</v>
      </c>
      <c r="W204" s="6"/>
      <c r="X204" s="5"/>
      <c r="Y204" s="199" t="s">
        <v>2</v>
      </c>
      <c r="Z204" s="200" t="s">
        <v>415</v>
      </c>
      <c r="AA204" s="200"/>
      <c r="AB204" s="200" t="s">
        <v>341</v>
      </c>
      <c r="AC204" s="200"/>
      <c r="AD204" s="199" t="s">
        <v>253</v>
      </c>
      <c r="AE204" s="182" t="s">
        <v>279</v>
      </c>
      <c r="AF204" s="201">
        <v>1</v>
      </c>
      <c r="AG204" s="201">
        <v>0</v>
      </c>
      <c r="AH204" s="6"/>
      <c r="AI204" s="28"/>
      <c r="AJ204" s="5"/>
      <c r="AK204" s="199" t="s">
        <v>2</v>
      </c>
      <c r="AL204" s="200" t="s">
        <v>327</v>
      </c>
      <c r="AM204" s="200"/>
      <c r="AN204" s="200" t="s">
        <v>417</v>
      </c>
      <c r="AO204" s="200"/>
      <c r="AP204" s="199" t="s">
        <v>288</v>
      </c>
      <c r="AQ204" s="182" t="s">
        <v>354</v>
      </c>
      <c r="AR204" s="201">
        <v>0</v>
      </c>
      <c r="AS204" s="201">
        <v>1</v>
      </c>
      <c r="AT204" s="6"/>
    </row>
    <row r="205" spans="1:46" ht="12.95" customHeight="1">
      <c r="A205" s="5"/>
      <c r="B205" s="199"/>
      <c r="C205" s="200"/>
      <c r="D205" s="200"/>
      <c r="E205" s="200"/>
      <c r="F205" s="200"/>
      <c r="G205" s="199"/>
      <c r="H205" s="182" t="s">
        <v>354</v>
      </c>
      <c r="I205" s="201"/>
      <c r="J205" s="201"/>
      <c r="K205" s="6"/>
      <c r="L205" s="28"/>
      <c r="M205" s="5"/>
      <c r="N205" s="199"/>
      <c r="O205" s="200"/>
      <c r="P205" s="200"/>
      <c r="Q205" s="200"/>
      <c r="R205" s="200"/>
      <c r="S205" s="199"/>
      <c r="T205" s="182" t="s">
        <v>414</v>
      </c>
      <c r="U205" s="201"/>
      <c r="V205" s="201"/>
      <c r="W205" s="6"/>
      <c r="X205" s="5"/>
      <c r="Y205" s="199"/>
      <c r="Z205" s="200"/>
      <c r="AA205" s="200"/>
      <c r="AB205" s="200"/>
      <c r="AC205" s="200"/>
      <c r="AD205" s="199"/>
      <c r="AE205" s="182" t="s">
        <v>356</v>
      </c>
      <c r="AF205" s="201"/>
      <c r="AG205" s="201"/>
      <c r="AH205" s="6"/>
      <c r="AI205" s="28"/>
      <c r="AJ205" s="5"/>
      <c r="AK205" s="199"/>
      <c r="AL205" s="200"/>
      <c r="AM205" s="200"/>
      <c r="AN205" s="200"/>
      <c r="AO205" s="200"/>
      <c r="AP205" s="199"/>
      <c r="AQ205" s="182" t="s">
        <v>344</v>
      </c>
      <c r="AR205" s="201"/>
      <c r="AS205" s="201"/>
      <c r="AT205" s="6"/>
    </row>
    <row r="206" spans="1:46" ht="12.95" customHeight="1">
      <c r="A206" s="5"/>
      <c r="B206" s="199"/>
      <c r="C206" s="200"/>
      <c r="D206" s="200"/>
      <c r="E206" s="200"/>
      <c r="F206" s="200"/>
      <c r="G206" s="199"/>
      <c r="H206" s="182"/>
      <c r="I206" s="201"/>
      <c r="J206" s="201"/>
      <c r="K206" s="6"/>
      <c r="L206" s="28"/>
      <c r="M206" s="5"/>
      <c r="N206" s="199"/>
      <c r="O206" s="200"/>
      <c r="P206" s="200"/>
      <c r="Q206" s="200"/>
      <c r="R206" s="200"/>
      <c r="S206" s="199"/>
      <c r="T206" s="132"/>
      <c r="U206" s="201"/>
      <c r="V206" s="201"/>
      <c r="W206" s="6"/>
      <c r="X206" s="5"/>
      <c r="Y206" s="199"/>
      <c r="Z206" s="200"/>
      <c r="AA206" s="200"/>
      <c r="AB206" s="200"/>
      <c r="AC206" s="200"/>
      <c r="AD206" s="199"/>
      <c r="AE206" s="132"/>
      <c r="AF206" s="201"/>
      <c r="AG206" s="201"/>
      <c r="AH206" s="6"/>
      <c r="AI206" s="28"/>
      <c r="AJ206" s="5"/>
      <c r="AK206" s="199"/>
      <c r="AL206" s="200"/>
      <c r="AM206" s="200"/>
      <c r="AN206" s="200"/>
      <c r="AO206" s="200"/>
      <c r="AP206" s="199"/>
      <c r="AQ206" s="132"/>
      <c r="AR206" s="201"/>
      <c r="AS206" s="201"/>
      <c r="AT206" s="6"/>
    </row>
    <row r="207" spans="1:46" ht="12.95" customHeight="1">
      <c r="A207" s="5"/>
      <c r="B207" s="213">
        <v>6</v>
      </c>
      <c r="C207" s="200" t="s">
        <v>251</v>
      </c>
      <c r="D207" s="200"/>
      <c r="E207" s="200" t="s">
        <v>308</v>
      </c>
      <c r="F207" s="200"/>
      <c r="G207" s="199" t="s">
        <v>253</v>
      </c>
      <c r="H207" s="182" t="s">
        <v>255</v>
      </c>
      <c r="I207" s="201">
        <v>1</v>
      </c>
      <c r="J207" s="201">
        <v>0</v>
      </c>
      <c r="K207" s="6"/>
      <c r="L207" s="28"/>
      <c r="M207" s="5"/>
      <c r="N207" s="213">
        <v>6</v>
      </c>
      <c r="O207" s="200" t="s">
        <v>275</v>
      </c>
      <c r="P207" s="200"/>
      <c r="Q207" s="200" t="s">
        <v>314</v>
      </c>
      <c r="R207" s="200"/>
      <c r="S207" s="199" t="s">
        <v>288</v>
      </c>
      <c r="T207" s="182" t="s">
        <v>345</v>
      </c>
      <c r="U207" s="201">
        <v>0</v>
      </c>
      <c r="V207" s="201">
        <v>1</v>
      </c>
      <c r="W207" s="6"/>
      <c r="X207" s="5"/>
      <c r="Y207" s="213">
        <v>6</v>
      </c>
      <c r="Z207" s="200" t="s">
        <v>268</v>
      </c>
      <c r="AA207" s="200"/>
      <c r="AB207" s="200" t="s">
        <v>301</v>
      </c>
      <c r="AC207" s="200"/>
      <c r="AD207" s="199" t="s">
        <v>253</v>
      </c>
      <c r="AE207" s="182" t="s">
        <v>322</v>
      </c>
      <c r="AF207" s="201">
        <v>1</v>
      </c>
      <c r="AG207" s="201">
        <v>0</v>
      </c>
      <c r="AH207" s="6"/>
      <c r="AI207" s="28"/>
      <c r="AJ207" s="5"/>
      <c r="AK207" s="213">
        <v>6</v>
      </c>
      <c r="AL207" s="200" t="s">
        <v>244</v>
      </c>
      <c r="AM207" s="200"/>
      <c r="AN207" s="200" t="s">
        <v>294</v>
      </c>
      <c r="AO207" s="200"/>
      <c r="AP207" s="199" t="s">
        <v>288</v>
      </c>
      <c r="AQ207" s="182" t="s">
        <v>318</v>
      </c>
      <c r="AR207" s="201">
        <v>0</v>
      </c>
      <c r="AS207" s="201">
        <v>1</v>
      </c>
      <c r="AT207" s="6"/>
    </row>
    <row r="208" spans="1:46" ht="12.95" customHeight="1">
      <c r="A208" s="5"/>
      <c r="B208" s="213"/>
      <c r="C208" s="200"/>
      <c r="D208" s="200"/>
      <c r="E208" s="200"/>
      <c r="F208" s="200"/>
      <c r="G208" s="199"/>
      <c r="H208" s="182" t="s">
        <v>277</v>
      </c>
      <c r="I208" s="201"/>
      <c r="J208" s="201"/>
      <c r="K208" s="6"/>
      <c r="L208" s="28"/>
      <c r="M208" s="5"/>
      <c r="N208" s="213"/>
      <c r="O208" s="200"/>
      <c r="P208" s="200"/>
      <c r="Q208" s="200"/>
      <c r="R208" s="200"/>
      <c r="S208" s="199"/>
      <c r="T208" s="182" t="s">
        <v>345</v>
      </c>
      <c r="U208" s="201"/>
      <c r="V208" s="201"/>
      <c r="W208" s="6"/>
      <c r="X208" s="5"/>
      <c r="Y208" s="213"/>
      <c r="Z208" s="200"/>
      <c r="AA208" s="200"/>
      <c r="AB208" s="200"/>
      <c r="AC208" s="200"/>
      <c r="AD208" s="199"/>
      <c r="AE208" s="182" t="s">
        <v>257</v>
      </c>
      <c r="AF208" s="201"/>
      <c r="AG208" s="201"/>
      <c r="AH208" s="6"/>
      <c r="AI208" s="28"/>
      <c r="AJ208" s="5"/>
      <c r="AK208" s="213"/>
      <c r="AL208" s="200"/>
      <c r="AM208" s="200"/>
      <c r="AN208" s="200"/>
      <c r="AO208" s="200"/>
      <c r="AP208" s="199"/>
      <c r="AQ208" s="182" t="s">
        <v>287</v>
      </c>
      <c r="AR208" s="201"/>
      <c r="AS208" s="201"/>
      <c r="AT208" s="6"/>
    </row>
    <row r="209" spans="1:46" ht="12.95" customHeight="1">
      <c r="A209" s="5"/>
      <c r="B209" s="213"/>
      <c r="C209" s="200"/>
      <c r="D209" s="200"/>
      <c r="E209" s="200"/>
      <c r="F209" s="200"/>
      <c r="G209" s="199"/>
      <c r="H209" s="132"/>
      <c r="I209" s="201"/>
      <c r="J209" s="201"/>
      <c r="K209" s="6"/>
      <c r="L209" s="28"/>
      <c r="M209" s="5"/>
      <c r="N209" s="213"/>
      <c r="O209" s="200"/>
      <c r="P209" s="200"/>
      <c r="Q209" s="200"/>
      <c r="R209" s="200"/>
      <c r="S209" s="199"/>
      <c r="T209" s="132"/>
      <c r="U209" s="201"/>
      <c r="V209" s="201"/>
      <c r="W209" s="6"/>
      <c r="X209" s="5"/>
      <c r="Y209" s="213"/>
      <c r="Z209" s="200"/>
      <c r="AA209" s="200"/>
      <c r="AB209" s="200"/>
      <c r="AC209" s="200"/>
      <c r="AD209" s="199"/>
      <c r="AE209" s="132"/>
      <c r="AF209" s="201"/>
      <c r="AG209" s="201"/>
      <c r="AH209" s="6"/>
      <c r="AI209" s="28"/>
      <c r="AJ209" s="5"/>
      <c r="AK209" s="213"/>
      <c r="AL209" s="200"/>
      <c r="AM209" s="200"/>
      <c r="AN209" s="200"/>
      <c r="AO209" s="200"/>
      <c r="AP209" s="199"/>
      <c r="AQ209" s="132"/>
      <c r="AR209" s="201"/>
      <c r="AS209" s="201"/>
      <c r="AT209" s="6"/>
    </row>
    <row r="210" spans="1:46" ht="12.95" customHeight="1">
      <c r="A210" s="5"/>
      <c r="B210" s="199" t="s">
        <v>73</v>
      </c>
      <c r="C210" s="200" t="s">
        <v>411</v>
      </c>
      <c r="D210" s="200"/>
      <c r="E210" s="200" t="s">
        <v>412</v>
      </c>
      <c r="F210" s="200"/>
      <c r="G210" s="199" t="s">
        <v>253</v>
      </c>
      <c r="H210" s="182" t="s">
        <v>356</v>
      </c>
      <c r="I210" s="201">
        <v>1</v>
      </c>
      <c r="J210" s="201">
        <v>0</v>
      </c>
      <c r="K210" s="6"/>
      <c r="L210" s="28"/>
      <c r="M210" s="5"/>
      <c r="N210" s="199" t="s">
        <v>73</v>
      </c>
      <c r="O210" s="200" t="s">
        <v>276</v>
      </c>
      <c r="P210" s="200"/>
      <c r="Q210" s="200" t="s">
        <v>315</v>
      </c>
      <c r="R210" s="200"/>
      <c r="S210" s="199" t="s">
        <v>316</v>
      </c>
      <c r="T210" s="182" t="s">
        <v>260</v>
      </c>
      <c r="U210" s="201">
        <v>0</v>
      </c>
      <c r="V210" s="201">
        <v>1</v>
      </c>
      <c r="W210" s="6"/>
      <c r="X210" s="5"/>
      <c r="Y210" s="199" t="s">
        <v>73</v>
      </c>
      <c r="Z210" s="200" t="s">
        <v>416</v>
      </c>
      <c r="AA210" s="200"/>
      <c r="AB210" s="200" t="s">
        <v>340</v>
      </c>
      <c r="AC210" s="200"/>
      <c r="AD210" s="199" t="s">
        <v>316</v>
      </c>
      <c r="AE210" s="182" t="s">
        <v>323</v>
      </c>
      <c r="AF210" s="201">
        <v>0</v>
      </c>
      <c r="AG210" s="201">
        <v>1</v>
      </c>
      <c r="AH210" s="6"/>
      <c r="AI210" s="28"/>
      <c r="AJ210" s="5"/>
      <c r="AK210" s="199" t="s">
        <v>73</v>
      </c>
      <c r="AL210" s="200" t="s">
        <v>328</v>
      </c>
      <c r="AM210" s="200"/>
      <c r="AN210" s="200" t="s">
        <v>295</v>
      </c>
      <c r="AO210" s="200"/>
      <c r="AP210" s="199" t="s">
        <v>288</v>
      </c>
      <c r="AQ210" s="182" t="s">
        <v>323</v>
      </c>
      <c r="AR210" s="201">
        <v>0</v>
      </c>
      <c r="AS210" s="201">
        <v>1</v>
      </c>
      <c r="AT210" s="6"/>
    </row>
    <row r="211" spans="1:46" ht="12.95" customHeight="1">
      <c r="A211" s="5"/>
      <c r="B211" s="199"/>
      <c r="C211" s="200"/>
      <c r="D211" s="200"/>
      <c r="E211" s="200"/>
      <c r="F211" s="200"/>
      <c r="G211" s="199"/>
      <c r="H211" s="182" t="s">
        <v>356</v>
      </c>
      <c r="I211" s="201"/>
      <c r="J211" s="201"/>
      <c r="K211" s="6"/>
      <c r="L211" s="28"/>
      <c r="M211" s="5"/>
      <c r="N211" s="199"/>
      <c r="O211" s="200"/>
      <c r="P211" s="200"/>
      <c r="Q211" s="200"/>
      <c r="R211" s="200"/>
      <c r="S211" s="199"/>
      <c r="T211" s="182" t="s">
        <v>317</v>
      </c>
      <c r="U211" s="201"/>
      <c r="V211" s="201"/>
      <c r="W211" s="6"/>
      <c r="X211" s="5"/>
      <c r="Y211" s="199"/>
      <c r="Z211" s="200"/>
      <c r="AA211" s="200"/>
      <c r="AB211" s="200"/>
      <c r="AC211" s="200"/>
      <c r="AD211" s="199"/>
      <c r="AE211" s="182" t="s">
        <v>256</v>
      </c>
      <c r="AF211" s="201"/>
      <c r="AG211" s="201"/>
      <c r="AH211" s="6"/>
      <c r="AI211" s="28"/>
      <c r="AJ211" s="5"/>
      <c r="AK211" s="199"/>
      <c r="AL211" s="200"/>
      <c r="AM211" s="200"/>
      <c r="AN211" s="200"/>
      <c r="AO211" s="200"/>
      <c r="AP211" s="199"/>
      <c r="AQ211" s="182" t="s">
        <v>283</v>
      </c>
      <c r="AR211" s="201"/>
      <c r="AS211" s="201"/>
      <c r="AT211" s="6"/>
    </row>
    <row r="212" spans="1:46" ht="12.95" customHeight="1">
      <c r="A212" s="5"/>
      <c r="B212" s="199"/>
      <c r="C212" s="200"/>
      <c r="D212" s="200"/>
      <c r="E212" s="200"/>
      <c r="F212" s="200"/>
      <c r="G212" s="199"/>
      <c r="H212" s="132"/>
      <c r="I212" s="201"/>
      <c r="J212" s="201"/>
      <c r="K212" s="6"/>
      <c r="L212" s="28"/>
      <c r="M212" s="5"/>
      <c r="N212" s="199"/>
      <c r="O212" s="200"/>
      <c r="P212" s="200"/>
      <c r="Q212" s="200"/>
      <c r="R212" s="200"/>
      <c r="S212" s="199"/>
      <c r="T212" s="182" t="s">
        <v>323</v>
      </c>
      <c r="U212" s="201"/>
      <c r="V212" s="201"/>
      <c r="W212" s="6"/>
      <c r="X212" s="5"/>
      <c r="Y212" s="199"/>
      <c r="Z212" s="200"/>
      <c r="AA212" s="200"/>
      <c r="AB212" s="200"/>
      <c r="AC212" s="200"/>
      <c r="AD212" s="199"/>
      <c r="AE212" s="182" t="s">
        <v>278</v>
      </c>
      <c r="AF212" s="201"/>
      <c r="AG212" s="201"/>
      <c r="AH212" s="6"/>
      <c r="AI212" s="28"/>
      <c r="AJ212" s="5"/>
      <c r="AK212" s="199"/>
      <c r="AL212" s="200"/>
      <c r="AM212" s="200"/>
      <c r="AN212" s="200"/>
      <c r="AO212" s="200"/>
      <c r="AP212" s="199"/>
      <c r="AQ212" s="132"/>
      <c r="AR212" s="201"/>
      <c r="AS212" s="201"/>
      <c r="AT212" s="6"/>
    </row>
    <row r="213" spans="1:46">
      <c r="A213" s="5"/>
      <c r="B213" s="8"/>
      <c r="C213" s="8"/>
      <c r="D213" s="8"/>
      <c r="E213" s="202" t="s">
        <v>13</v>
      </c>
      <c r="F213" s="202"/>
      <c r="G213" s="48" t="str">
        <f>VALUE(SUM(LEFT(G192,SEARCH(":",G192)-1),LEFT(G195,SEARCH(":",G195)-1),LEFT(G198,SEARCH(":",G198)-1),LEFT(G201,SEARCH(":",G201)-1),LEFT(G204,SEARCH(":",G204)-1),LEFT(G207,SEARCH(":",G207)-1),LEFT(G210,SEARCH(":",G210)-1)))&amp;":"&amp;VALUE(SUM(RIGHT(G192,SEARCH(":",G192)-1),RIGHT(G195,SEARCH(":",G195)-1),RIGHT(G198,SEARCH(":",G198)-1),RIGHT(G201,SEARCH(":",G201)-1),RIGHT(G204,SEARCH(":",G204)-1),RIGHT(G207,SEARCH(":",G207)-1),RIGHT(G210,SEARCH(":",G210)-1)))</f>
        <v>6:10</v>
      </c>
      <c r="H213" s="26"/>
      <c r="I213" s="48">
        <f>SUM(I192:I212)</f>
        <v>2</v>
      </c>
      <c r="J213" s="48">
        <f>SUM(J192:J212)</f>
        <v>5</v>
      </c>
      <c r="K213" s="6"/>
      <c r="L213" s="28"/>
      <c r="M213" s="5"/>
      <c r="N213" s="8"/>
      <c r="O213" s="8"/>
      <c r="P213" s="8"/>
      <c r="Q213" s="202" t="s">
        <v>13</v>
      </c>
      <c r="R213" s="202"/>
      <c r="S213" s="48" t="str">
        <f>VALUE(SUM(LEFT(S192,SEARCH(":",S192)-1),LEFT(S195,SEARCH(":",S195)-1),LEFT(S198,SEARCH(":",S198)-1),LEFT(S201,SEARCH(":",S201)-1),LEFT(S204,SEARCH(":",S204)-1),LEFT(S207,SEARCH(":",S207)-1),LEFT(S210,SEARCH(":",S210)-1)))&amp;":"&amp;VALUE(SUM(RIGHT(S192,SEARCH(":",S192)-1),RIGHT(S195,SEARCH(":",S195)-1),RIGHT(S198,SEARCH(":",S198)-1),RIGHT(S201,SEARCH(":",S201)-1),RIGHT(S204,SEARCH(":",S204)-1),RIGHT(S207,SEARCH(":",S207)-1),RIGHT(S210,SEARCH(":",S210)-1)))</f>
        <v>9:7</v>
      </c>
      <c r="T213" s="26"/>
      <c r="U213" s="48">
        <f>SUM(U192:U212)</f>
        <v>4</v>
      </c>
      <c r="V213" s="48">
        <f>SUM(V192:V212)</f>
        <v>3</v>
      </c>
      <c r="W213" s="6"/>
      <c r="X213" s="5"/>
      <c r="Y213" s="8"/>
      <c r="Z213" s="8"/>
      <c r="AA213" s="8"/>
      <c r="AB213" s="202" t="s">
        <v>13</v>
      </c>
      <c r="AC213" s="202"/>
      <c r="AD213" s="48" t="str">
        <f>VALUE(SUM(LEFT(AD192,SEARCH(":",AD192)-1),LEFT(AD195,SEARCH(":",AD195)-1),LEFT(AD198,SEARCH(":",AD198)-1),LEFT(AD201,SEARCH(":",AD201)-1),LEFT(AD204,SEARCH(":",AD204)-1),LEFT(AD207,SEARCH(":",AD207)-1),LEFT(AD210,SEARCH(":",AD210)-1)))&amp;":"&amp;VALUE(SUM(RIGHT(AD192,SEARCH(":",AD192)-1),RIGHT(AD195,SEARCH(":",AD195)-1),RIGHT(AD198,SEARCH(":",AD198)-1),RIGHT(AD201,SEARCH(":",AD201)-1),RIGHT(AD204,SEARCH(":",AD204)-1),RIGHT(AD207,SEARCH(":",AD207)-1),RIGHT(AD210,SEARCH(":",AD210)-1)))</f>
        <v>13:3</v>
      </c>
      <c r="AE213" s="26"/>
      <c r="AF213" s="48">
        <f>SUM(AF192:AF212)</f>
        <v>6</v>
      </c>
      <c r="AG213" s="48">
        <f>SUM(AG192:AG212)</f>
        <v>1</v>
      </c>
      <c r="AH213" s="6"/>
      <c r="AI213" s="28"/>
      <c r="AJ213" s="5"/>
      <c r="AK213" s="8"/>
      <c r="AL213" s="8"/>
      <c r="AM213" s="8"/>
      <c r="AN213" s="202" t="s">
        <v>13</v>
      </c>
      <c r="AO213" s="202"/>
      <c r="AP213" s="48" t="str">
        <f>VALUE(SUM(LEFT(AP192,SEARCH(":",AP192)-1),LEFT(AP195,SEARCH(":",AP195)-1),LEFT(AP198,SEARCH(":",AP198)-1),LEFT(AP201,SEARCH(":",AP201)-1),LEFT(AP204,SEARCH(":",AP204)-1),LEFT(AP207,SEARCH(":",AP207)-1),LEFT(AP210,SEARCH(":",AP210)-1)))&amp;":"&amp;VALUE(SUM(RIGHT(AP192,SEARCH(":",AP192)-1),RIGHT(AP195,SEARCH(":",AP195)-1),RIGHT(AP198,SEARCH(":",AP198)-1),RIGHT(AP201,SEARCH(":",AP201)-1),RIGHT(AP204,SEARCH(":",AP204)-1),RIGHT(AP207,SEARCH(":",AP207)-1),RIGHT(AP210,SEARCH(":",AP210)-1)))</f>
        <v>5:10</v>
      </c>
      <c r="AQ213" s="26"/>
      <c r="AR213" s="48">
        <f>SUM(AR192:AR212)</f>
        <v>2</v>
      </c>
      <c r="AS213" s="48">
        <f>SUM(AS192:AS212)</f>
        <v>5</v>
      </c>
      <c r="AT213" s="6"/>
    </row>
    <row r="214" spans="1:46">
      <c r="A214" s="5"/>
      <c r="B214" s="8"/>
      <c r="C214" s="8"/>
      <c r="D214" s="8"/>
      <c r="E214" s="8"/>
      <c r="F214" s="8"/>
      <c r="G214" s="8"/>
      <c r="H214" s="8"/>
      <c r="J214" s="8"/>
      <c r="K214" s="6"/>
      <c r="L214" s="28"/>
      <c r="M214" s="5"/>
      <c r="N214" s="8"/>
      <c r="O214" s="8"/>
      <c r="P214" s="8"/>
      <c r="Q214" s="8"/>
      <c r="R214" s="8"/>
      <c r="S214" s="8"/>
      <c r="T214" s="8"/>
      <c r="V214" s="8"/>
      <c r="W214" s="6"/>
      <c r="X214" s="5"/>
      <c r="Y214" s="8"/>
      <c r="Z214" s="8"/>
      <c r="AA214" s="8"/>
      <c r="AB214" s="8"/>
      <c r="AC214" s="8"/>
      <c r="AD214" s="8"/>
      <c r="AE214" s="8"/>
      <c r="AG214" s="8"/>
      <c r="AH214" s="6"/>
      <c r="AI214" s="28"/>
      <c r="AJ214" s="5"/>
      <c r="AK214" s="8"/>
      <c r="AL214" s="8"/>
      <c r="AM214" s="8"/>
      <c r="AN214" s="8"/>
      <c r="AO214" s="8"/>
      <c r="AP214" s="8"/>
      <c r="AQ214" s="8"/>
      <c r="AS214" s="8"/>
      <c r="AT214" s="6"/>
    </row>
    <row r="215" spans="1:46" ht="12.75" customHeight="1">
      <c r="A215" s="5"/>
      <c r="B215" s="8"/>
      <c r="C215" s="8"/>
      <c r="D215" s="8"/>
      <c r="E215" s="203" t="str">
        <f>IF(I213&gt;J213,C190,E190)</f>
        <v>Крепкий орешек</v>
      </c>
      <c r="F215" s="204"/>
      <c r="G215" s="205"/>
      <c r="H215" s="8"/>
      <c r="I215" s="8"/>
      <c r="J215" s="209" t="str">
        <f>VALUE(MAX(I213:J213))&amp;":"&amp;VALUE(MIN(I213:J213))</f>
        <v>5:2</v>
      </c>
      <c r="K215" s="6"/>
      <c r="L215" s="28"/>
      <c r="M215" s="5"/>
      <c r="N215" s="8"/>
      <c r="O215" s="8"/>
      <c r="P215" s="8"/>
      <c r="Q215" s="203" t="str">
        <f>IF(U213&gt;V213,O190,Q190)</f>
        <v>Без компромиссов</v>
      </c>
      <c r="R215" s="204"/>
      <c r="S215" s="205"/>
      <c r="T215" s="8"/>
      <c r="U215" s="8"/>
      <c r="V215" s="209" t="str">
        <f>VALUE(MAX(U213:V213))&amp;":"&amp;VALUE(MIN(U213:V213))</f>
        <v>4:3</v>
      </c>
      <c r="W215" s="6"/>
      <c r="X215" s="5"/>
      <c r="Y215" s="8"/>
      <c r="Z215" s="8"/>
      <c r="AA215" s="8"/>
      <c r="AB215" s="203" t="str">
        <f>IF(AF213&gt;AG213,Z190,AB190)</f>
        <v>Томск</v>
      </c>
      <c r="AC215" s="204"/>
      <c r="AD215" s="205"/>
      <c r="AE215" s="8"/>
      <c r="AF215" s="8"/>
      <c r="AG215" s="209" t="str">
        <f>VALUE(MAX(AF213:AG213))&amp;":"&amp;VALUE(MIN(AF213:AG213))</f>
        <v>6:1</v>
      </c>
      <c r="AH215" s="6"/>
      <c r="AI215" s="28"/>
      <c r="AJ215" s="5"/>
      <c r="AK215" s="8"/>
      <c r="AL215" s="8"/>
      <c r="AM215" s="8"/>
      <c r="AN215" s="203" t="str">
        <f>IF(AR213&gt;AS213,AL190,AN190)</f>
        <v>Новосибирск</v>
      </c>
      <c r="AO215" s="204"/>
      <c r="AP215" s="205"/>
      <c r="AQ215" s="8"/>
      <c r="AR215" s="8"/>
      <c r="AS215" s="209" t="str">
        <f>VALUE(MAX(AR213:AS213))&amp;":"&amp;VALUE(MIN(AR213:AS213))</f>
        <v>5:2</v>
      </c>
      <c r="AT215" s="6"/>
    </row>
    <row r="216" spans="1:46" ht="12.75" customHeight="1">
      <c r="A216" s="5"/>
      <c r="B216" s="211" t="s">
        <v>14</v>
      </c>
      <c r="C216" s="211"/>
      <c r="D216" s="211"/>
      <c r="E216" s="206"/>
      <c r="F216" s="207"/>
      <c r="G216" s="208"/>
      <c r="H216" s="212" t="s">
        <v>15</v>
      </c>
      <c r="I216" s="212"/>
      <c r="J216" s="210"/>
      <c r="K216" s="6"/>
      <c r="L216" s="28"/>
      <c r="M216" s="5"/>
      <c r="N216" s="211" t="s">
        <v>14</v>
      </c>
      <c r="O216" s="211"/>
      <c r="P216" s="211"/>
      <c r="Q216" s="206"/>
      <c r="R216" s="207"/>
      <c r="S216" s="208"/>
      <c r="T216" s="212" t="s">
        <v>15</v>
      </c>
      <c r="U216" s="212"/>
      <c r="V216" s="210"/>
      <c r="W216" s="6"/>
      <c r="X216" s="5"/>
      <c r="Y216" s="211" t="s">
        <v>14</v>
      </c>
      <c r="Z216" s="211"/>
      <c r="AA216" s="211"/>
      <c r="AB216" s="206"/>
      <c r="AC216" s="207"/>
      <c r="AD216" s="208"/>
      <c r="AE216" s="212" t="s">
        <v>15</v>
      </c>
      <c r="AF216" s="212"/>
      <c r="AG216" s="210"/>
      <c r="AH216" s="6"/>
      <c r="AI216" s="28"/>
      <c r="AJ216" s="5"/>
      <c r="AK216" s="211" t="s">
        <v>14</v>
      </c>
      <c r="AL216" s="211"/>
      <c r="AM216" s="211"/>
      <c r="AN216" s="206"/>
      <c r="AO216" s="207"/>
      <c r="AP216" s="208"/>
      <c r="AQ216" s="212" t="s">
        <v>15</v>
      </c>
      <c r="AR216" s="212"/>
      <c r="AS216" s="210"/>
      <c r="AT216" s="6"/>
    </row>
    <row r="217" spans="1:46">
      <c r="A217" s="5"/>
      <c r="B217" s="130"/>
      <c r="C217" s="130"/>
      <c r="D217" s="130"/>
      <c r="E217" s="18"/>
      <c r="F217" s="18"/>
      <c r="G217" s="18"/>
      <c r="H217" s="131"/>
      <c r="I217" s="49"/>
      <c r="J217" s="19"/>
      <c r="K217" s="6"/>
      <c r="L217" s="28"/>
      <c r="M217" s="5"/>
      <c r="N217" s="130"/>
      <c r="O217" s="130"/>
      <c r="P217" s="130"/>
      <c r="Q217" s="18"/>
      <c r="R217" s="18"/>
      <c r="S217" s="18"/>
      <c r="T217" s="131"/>
      <c r="U217" s="49"/>
      <c r="V217" s="19"/>
      <c r="W217" s="6"/>
      <c r="X217" s="5"/>
      <c r="Y217" s="130"/>
      <c r="Z217" s="130"/>
      <c r="AA217" s="130"/>
      <c r="AB217" s="18"/>
      <c r="AC217" s="18"/>
      <c r="AD217" s="18"/>
      <c r="AE217" s="131"/>
      <c r="AF217" s="49"/>
      <c r="AG217" s="19"/>
      <c r="AH217" s="6"/>
      <c r="AI217" s="28"/>
      <c r="AJ217" s="5"/>
      <c r="AK217" s="130"/>
      <c r="AL217" s="130"/>
      <c r="AM217" s="130"/>
      <c r="AN217" s="18"/>
      <c r="AO217" s="18"/>
      <c r="AP217" s="18"/>
      <c r="AQ217" s="131"/>
      <c r="AR217" s="49"/>
      <c r="AS217" s="19"/>
      <c r="AT217" s="6"/>
    </row>
    <row r="218" spans="1:46">
      <c r="A218" s="5"/>
      <c r="B218" s="130"/>
      <c r="C218" s="198" t="s">
        <v>3</v>
      </c>
      <c r="D218" s="198"/>
      <c r="E218" s="198"/>
      <c r="F218" s="20"/>
      <c r="G218" s="20"/>
      <c r="H218" s="198" t="s">
        <v>17</v>
      </c>
      <c r="I218" s="198"/>
      <c r="J218" s="19"/>
      <c r="K218" s="6"/>
      <c r="L218" s="28"/>
      <c r="M218" s="5"/>
      <c r="N218" s="130"/>
      <c r="O218" s="198" t="s">
        <v>3</v>
      </c>
      <c r="P218" s="198"/>
      <c r="Q218" s="198"/>
      <c r="R218" s="20"/>
      <c r="S218" s="20"/>
      <c r="T218" s="198" t="s">
        <v>17</v>
      </c>
      <c r="U218" s="198"/>
      <c r="V218" s="19"/>
      <c r="W218" s="6"/>
      <c r="X218" s="5"/>
      <c r="Y218" s="130"/>
      <c r="Z218" s="198" t="s">
        <v>3</v>
      </c>
      <c r="AA218" s="198"/>
      <c r="AB218" s="198"/>
      <c r="AC218" s="20"/>
      <c r="AD218" s="20"/>
      <c r="AE218" s="198" t="s">
        <v>17</v>
      </c>
      <c r="AF218" s="198"/>
      <c r="AG218" s="19"/>
      <c r="AH218" s="6"/>
      <c r="AI218" s="28"/>
      <c r="AJ218" s="5"/>
      <c r="AK218" s="130"/>
      <c r="AL218" s="198" t="s">
        <v>3</v>
      </c>
      <c r="AM218" s="198"/>
      <c r="AN218" s="198"/>
      <c r="AO218" s="20"/>
      <c r="AP218" s="20"/>
      <c r="AQ218" s="198" t="s">
        <v>17</v>
      </c>
      <c r="AR218" s="198"/>
      <c r="AS218" s="19"/>
      <c r="AT218" s="6"/>
    </row>
    <row r="219" spans="1:46">
      <c r="A219" s="5"/>
      <c r="B219" s="8"/>
      <c r="C219" s="8"/>
      <c r="D219" s="8"/>
      <c r="E219" s="8"/>
      <c r="F219" s="8"/>
      <c r="G219" s="8"/>
      <c r="H219" s="8"/>
      <c r="I219" s="8"/>
      <c r="J219" s="8"/>
      <c r="K219" s="6"/>
      <c r="L219" s="28"/>
      <c r="M219" s="5"/>
      <c r="N219" s="8"/>
      <c r="O219" s="8"/>
      <c r="P219" s="8"/>
      <c r="Q219" s="8"/>
      <c r="R219" s="8"/>
      <c r="S219" s="8"/>
      <c r="T219" s="8"/>
      <c r="U219" s="8"/>
      <c r="V219" s="8"/>
      <c r="W219" s="6"/>
      <c r="X219" s="5"/>
      <c r="Y219" s="8"/>
      <c r="Z219" s="8"/>
      <c r="AA219" s="8"/>
      <c r="AB219" s="8"/>
      <c r="AC219" s="8"/>
      <c r="AD219" s="8"/>
      <c r="AE219" s="8"/>
      <c r="AF219" s="8"/>
      <c r="AG219" s="8"/>
      <c r="AH219" s="6"/>
      <c r="AI219" s="28"/>
      <c r="AJ219" s="5"/>
      <c r="AK219" s="8"/>
      <c r="AL219" s="8"/>
      <c r="AM219" s="8"/>
      <c r="AN219" s="8"/>
      <c r="AO219" s="8"/>
      <c r="AP219" s="8"/>
      <c r="AQ219" s="8"/>
      <c r="AR219" s="8"/>
      <c r="AS219" s="8"/>
      <c r="AT219" s="6"/>
    </row>
    <row r="220" spans="1:46" ht="13.5" thickBot="1">
      <c r="A220" s="21"/>
      <c r="B220" s="134"/>
      <c r="C220" s="134"/>
      <c r="D220" s="134"/>
      <c r="E220" s="60"/>
      <c r="F220" s="60"/>
      <c r="G220" s="60"/>
      <c r="H220" s="134"/>
      <c r="I220" s="134"/>
      <c r="J220" s="134"/>
      <c r="K220" s="61"/>
      <c r="L220" s="62"/>
      <c r="M220" s="21"/>
      <c r="N220" s="134"/>
      <c r="O220" s="134"/>
      <c r="P220" s="134"/>
      <c r="Q220" s="60"/>
      <c r="R220" s="60"/>
      <c r="S220" s="60"/>
      <c r="T220" s="134"/>
      <c r="U220" s="134"/>
      <c r="V220" s="134"/>
      <c r="W220" s="61"/>
      <c r="X220" s="21"/>
      <c r="Y220" s="134"/>
      <c r="Z220" s="134"/>
      <c r="AA220" s="134"/>
      <c r="AB220" s="60"/>
      <c r="AC220" s="60"/>
      <c r="AD220" s="60"/>
      <c r="AE220" s="134"/>
      <c r="AF220" s="134"/>
      <c r="AG220" s="134"/>
      <c r="AH220" s="61"/>
      <c r="AI220" s="62"/>
      <c r="AJ220" s="21"/>
      <c r="AK220" s="134"/>
      <c r="AL220" s="134"/>
      <c r="AM220" s="134"/>
      <c r="AN220" s="60"/>
      <c r="AO220" s="60"/>
      <c r="AP220" s="60"/>
      <c r="AQ220" s="134"/>
      <c r="AR220" s="134"/>
      <c r="AS220" s="134"/>
      <c r="AT220" s="61"/>
    </row>
    <row r="221" spans="1:46">
      <c r="A221" s="52" t="s">
        <v>39</v>
      </c>
      <c r="B221" s="233" t="s">
        <v>43</v>
      </c>
      <c r="C221" s="233"/>
      <c r="D221" s="233"/>
      <c r="E221" s="233"/>
      <c r="F221" s="233"/>
      <c r="G221" s="233"/>
      <c r="H221" s="233"/>
      <c r="I221" s="233"/>
      <c r="J221" s="233"/>
      <c r="K221" s="3"/>
      <c r="L221" s="2"/>
      <c r="M221" s="52" t="s">
        <v>39</v>
      </c>
      <c r="N221" s="233" t="s">
        <v>43</v>
      </c>
      <c r="O221" s="233"/>
      <c r="P221" s="233"/>
      <c r="Q221" s="233"/>
      <c r="R221" s="233"/>
      <c r="S221" s="233"/>
      <c r="T221" s="233"/>
      <c r="U221" s="233"/>
      <c r="V221" s="233"/>
      <c r="W221" s="3"/>
      <c r="X221" s="52" t="s">
        <v>39</v>
      </c>
      <c r="Y221" s="233" t="s">
        <v>43</v>
      </c>
      <c r="Z221" s="233"/>
      <c r="AA221" s="233"/>
      <c r="AB221" s="233"/>
      <c r="AC221" s="233"/>
      <c r="AD221" s="233"/>
      <c r="AE221" s="233"/>
      <c r="AF221" s="233"/>
      <c r="AG221" s="233"/>
      <c r="AH221" s="3"/>
      <c r="AI221" s="2"/>
      <c r="AJ221" s="52" t="s">
        <v>39</v>
      </c>
      <c r="AK221" s="233" t="s">
        <v>43</v>
      </c>
      <c r="AL221" s="233"/>
      <c r="AM221" s="233"/>
      <c r="AN221" s="233"/>
      <c r="AO221" s="233"/>
      <c r="AP221" s="233"/>
      <c r="AQ221" s="233"/>
      <c r="AR221" s="233"/>
      <c r="AS221" s="233"/>
      <c r="AT221" s="3"/>
    </row>
    <row r="222" spans="1:46" ht="12.75" customHeight="1">
      <c r="A222" s="5"/>
      <c r="B222" s="234" t="s">
        <v>16</v>
      </c>
      <c r="C222" s="234"/>
      <c r="D222" s="234"/>
      <c r="E222" s="234"/>
      <c r="F222" s="234"/>
      <c r="G222" s="234"/>
      <c r="H222" s="234"/>
      <c r="I222" s="234"/>
      <c r="J222" s="234"/>
      <c r="K222" s="6"/>
      <c r="L222" s="28"/>
      <c r="M222" s="5"/>
      <c r="N222" s="234" t="s">
        <v>16</v>
      </c>
      <c r="O222" s="234"/>
      <c r="P222" s="234"/>
      <c r="Q222" s="234"/>
      <c r="R222" s="234"/>
      <c r="S222" s="234"/>
      <c r="T222" s="234"/>
      <c r="U222" s="234"/>
      <c r="V222" s="234"/>
      <c r="W222" s="6"/>
      <c r="X222" s="5"/>
      <c r="Y222" s="234" t="s">
        <v>16</v>
      </c>
      <c r="Z222" s="234"/>
      <c r="AA222" s="234"/>
      <c r="AB222" s="234"/>
      <c r="AC222" s="234"/>
      <c r="AD222" s="234"/>
      <c r="AE222" s="234"/>
      <c r="AF222" s="234"/>
      <c r="AG222" s="234"/>
      <c r="AH222" s="6"/>
      <c r="AI222" s="28"/>
      <c r="AJ222" s="5"/>
      <c r="AK222" s="234" t="s">
        <v>16</v>
      </c>
      <c r="AL222" s="234"/>
      <c r="AM222" s="234"/>
      <c r="AN222" s="234"/>
      <c r="AO222" s="234"/>
      <c r="AP222" s="234"/>
      <c r="AQ222" s="234"/>
      <c r="AR222" s="234"/>
      <c r="AS222" s="234"/>
      <c r="AT222" s="6"/>
    </row>
    <row r="223" spans="1:46">
      <c r="A223" s="5"/>
      <c r="B223" s="234"/>
      <c r="C223" s="234"/>
      <c r="D223" s="234"/>
      <c r="E223" s="234"/>
      <c r="F223" s="234"/>
      <c r="G223" s="234"/>
      <c r="H223" s="234"/>
      <c r="I223" s="234"/>
      <c r="J223" s="234"/>
      <c r="K223" s="6"/>
      <c r="L223" s="28"/>
      <c r="M223" s="5"/>
      <c r="N223" s="234"/>
      <c r="O223" s="234"/>
      <c r="P223" s="234"/>
      <c r="Q223" s="234"/>
      <c r="R223" s="234"/>
      <c r="S223" s="234"/>
      <c r="T223" s="234"/>
      <c r="U223" s="234"/>
      <c r="V223" s="234"/>
      <c r="W223" s="6"/>
      <c r="X223" s="5"/>
      <c r="Y223" s="234"/>
      <c r="Z223" s="234"/>
      <c r="AA223" s="234"/>
      <c r="AB223" s="234"/>
      <c r="AC223" s="234"/>
      <c r="AD223" s="234"/>
      <c r="AE223" s="234"/>
      <c r="AF223" s="234"/>
      <c r="AG223" s="234"/>
      <c r="AH223" s="6"/>
      <c r="AI223" s="28"/>
      <c r="AJ223" s="5"/>
      <c r="AK223" s="234"/>
      <c r="AL223" s="234"/>
      <c r="AM223" s="234"/>
      <c r="AN223" s="234"/>
      <c r="AO223" s="234"/>
      <c r="AP223" s="234"/>
      <c r="AQ223" s="234"/>
      <c r="AR223" s="234"/>
      <c r="AS223" s="234"/>
      <c r="AT223" s="6"/>
    </row>
    <row r="224" spans="1:46" ht="12.75" customHeight="1">
      <c r="A224" s="5"/>
      <c r="B224" s="235" t="s">
        <v>152</v>
      </c>
      <c r="C224" s="235"/>
      <c r="D224" s="235"/>
      <c r="E224" s="235"/>
      <c r="F224" s="235"/>
      <c r="G224" s="235"/>
      <c r="H224" s="235"/>
      <c r="I224" s="235"/>
      <c r="J224" s="235"/>
      <c r="K224" s="6"/>
      <c r="L224" s="28"/>
      <c r="M224" s="5"/>
      <c r="N224" s="235" t="s">
        <v>152</v>
      </c>
      <c r="O224" s="235"/>
      <c r="P224" s="235"/>
      <c r="Q224" s="235"/>
      <c r="R224" s="235"/>
      <c r="S224" s="235"/>
      <c r="T224" s="235"/>
      <c r="U224" s="235"/>
      <c r="V224" s="235"/>
      <c r="W224" s="6"/>
      <c r="X224" s="5"/>
      <c r="Y224" s="235" t="s">
        <v>152</v>
      </c>
      <c r="Z224" s="235"/>
      <c r="AA224" s="235"/>
      <c r="AB224" s="235"/>
      <c r="AC224" s="235"/>
      <c r="AD224" s="235"/>
      <c r="AE224" s="235"/>
      <c r="AF224" s="235"/>
      <c r="AG224" s="235"/>
      <c r="AH224" s="6"/>
      <c r="AI224" s="28"/>
      <c r="AJ224" s="5"/>
      <c r="AK224" s="235" t="s">
        <v>152</v>
      </c>
      <c r="AL224" s="235"/>
      <c r="AM224" s="235"/>
      <c r="AN224" s="235"/>
      <c r="AO224" s="235"/>
      <c r="AP224" s="235"/>
      <c r="AQ224" s="235"/>
      <c r="AR224" s="235"/>
      <c r="AS224" s="235"/>
      <c r="AT224" s="6"/>
    </row>
    <row r="225" spans="1:46" ht="12.75" customHeight="1">
      <c r="A225" s="5"/>
      <c r="B225" s="235"/>
      <c r="C225" s="235"/>
      <c r="D225" s="235"/>
      <c r="E225" s="235"/>
      <c r="F225" s="235"/>
      <c r="G225" s="235"/>
      <c r="H225" s="235"/>
      <c r="I225" s="235"/>
      <c r="J225" s="235"/>
      <c r="K225" s="6"/>
      <c r="L225" s="28"/>
      <c r="M225" s="5"/>
      <c r="N225" s="235"/>
      <c r="O225" s="235"/>
      <c r="P225" s="235"/>
      <c r="Q225" s="235"/>
      <c r="R225" s="235"/>
      <c r="S225" s="235"/>
      <c r="T225" s="235"/>
      <c r="U225" s="235"/>
      <c r="V225" s="235"/>
      <c r="W225" s="6"/>
      <c r="X225" s="5"/>
      <c r="Y225" s="235"/>
      <c r="Z225" s="235"/>
      <c r="AA225" s="235"/>
      <c r="AB225" s="235"/>
      <c r="AC225" s="235"/>
      <c r="AD225" s="235"/>
      <c r="AE225" s="235"/>
      <c r="AF225" s="235"/>
      <c r="AG225" s="235"/>
      <c r="AH225" s="6"/>
      <c r="AI225" s="28"/>
      <c r="AJ225" s="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6"/>
    </row>
    <row r="226" spans="1:46" ht="12.75" customHeight="1">
      <c r="A226" s="5"/>
      <c r="B226" s="235"/>
      <c r="C226" s="235"/>
      <c r="D226" s="235"/>
      <c r="E226" s="235"/>
      <c r="F226" s="235"/>
      <c r="G226" s="235"/>
      <c r="H226" s="235"/>
      <c r="I226" s="235"/>
      <c r="J226" s="235"/>
      <c r="K226" s="6"/>
      <c r="L226" s="28"/>
      <c r="M226" s="5"/>
      <c r="N226" s="235"/>
      <c r="O226" s="235"/>
      <c r="P226" s="235"/>
      <c r="Q226" s="235"/>
      <c r="R226" s="235"/>
      <c r="S226" s="235"/>
      <c r="T226" s="235"/>
      <c r="U226" s="235"/>
      <c r="V226" s="235"/>
      <c r="W226" s="6"/>
      <c r="X226" s="5"/>
      <c r="Y226" s="235"/>
      <c r="Z226" s="235"/>
      <c r="AA226" s="235"/>
      <c r="AB226" s="235"/>
      <c r="AC226" s="235"/>
      <c r="AD226" s="235"/>
      <c r="AE226" s="235"/>
      <c r="AF226" s="235"/>
      <c r="AG226" s="235"/>
      <c r="AH226" s="6"/>
      <c r="AI226" s="28"/>
      <c r="AJ226" s="5"/>
      <c r="AK226" s="235"/>
      <c r="AL226" s="235"/>
      <c r="AM226" s="235"/>
      <c r="AN226" s="235"/>
      <c r="AO226" s="235"/>
      <c r="AP226" s="235"/>
      <c r="AQ226" s="235"/>
      <c r="AR226" s="235"/>
      <c r="AS226" s="235"/>
      <c r="AT226" s="6"/>
    </row>
    <row r="227" spans="1:46">
      <c r="A227" s="5"/>
      <c r="B227" s="133"/>
      <c r="C227" s="133"/>
      <c r="D227" s="133"/>
      <c r="E227" s="133"/>
      <c r="F227" s="133"/>
      <c r="G227" s="133"/>
      <c r="H227" s="133"/>
      <c r="I227" s="133"/>
      <c r="J227" s="133"/>
      <c r="K227" s="6"/>
      <c r="L227" s="28"/>
      <c r="M227" s="5"/>
      <c r="N227" s="133"/>
      <c r="O227" s="133"/>
      <c r="P227" s="133"/>
      <c r="Q227" s="133"/>
      <c r="R227" s="133"/>
      <c r="S227" s="133"/>
      <c r="T227" s="133"/>
      <c r="U227" s="133"/>
      <c r="V227" s="133"/>
      <c r="W227" s="6"/>
      <c r="X227" s="5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6"/>
      <c r="AI227" s="28"/>
      <c r="AJ227" s="5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6"/>
    </row>
    <row r="228" spans="1:46" ht="12.75" customHeight="1">
      <c r="A228" s="5"/>
      <c r="B228" s="8"/>
      <c r="C228" s="236" t="s">
        <v>5</v>
      </c>
      <c r="D228" s="236"/>
      <c r="E228" s="236"/>
      <c r="F228" s="236"/>
      <c r="G228" s="236"/>
      <c r="H228" s="236"/>
      <c r="I228" s="236"/>
      <c r="J228" s="8"/>
      <c r="K228" s="6"/>
      <c r="L228" s="28"/>
      <c r="M228" s="5"/>
      <c r="N228" s="8"/>
      <c r="O228" s="236" t="s">
        <v>5</v>
      </c>
      <c r="P228" s="236"/>
      <c r="Q228" s="236"/>
      <c r="R228" s="236"/>
      <c r="S228" s="236"/>
      <c r="T228" s="236"/>
      <c r="U228" s="236"/>
      <c r="V228" s="8"/>
      <c r="W228" s="6"/>
      <c r="X228" s="5"/>
      <c r="Y228" s="8"/>
      <c r="Z228" s="236" t="s">
        <v>5</v>
      </c>
      <c r="AA228" s="236"/>
      <c r="AB228" s="236"/>
      <c r="AC228" s="236"/>
      <c r="AD228" s="236"/>
      <c r="AE228" s="236"/>
      <c r="AF228" s="236"/>
      <c r="AG228" s="8"/>
      <c r="AH228" s="6"/>
      <c r="AI228" s="28"/>
      <c r="AJ228" s="5"/>
      <c r="AK228" s="8"/>
      <c r="AL228" s="236" t="s">
        <v>5</v>
      </c>
      <c r="AM228" s="236"/>
      <c r="AN228" s="236"/>
      <c r="AO228" s="236"/>
      <c r="AP228" s="236"/>
      <c r="AQ228" s="236"/>
      <c r="AR228" s="236"/>
      <c r="AS228" s="8"/>
      <c r="AT228" s="6"/>
    </row>
    <row r="229" spans="1:46">
      <c r="A229" s="5"/>
      <c r="B229" s="8"/>
      <c r="C229" s="8"/>
      <c r="D229" s="8"/>
      <c r="E229" s="8"/>
      <c r="F229" s="8"/>
      <c r="G229" s="8"/>
      <c r="H229" s="8"/>
      <c r="I229" s="8"/>
      <c r="J229" s="8"/>
      <c r="K229" s="6"/>
      <c r="L229" s="28"/>
      <c r="M229" s="5"/>
      <c r="N229" s="8"/>
      <c r="O229" s="8"/>
      <c r="P229" s="8"/>
      <c r="Q229" s="8"/>
      <c r="R229" s="8"/>
      <c r="S229" s="8"/>
      <c r="T229" s="8"/>
      <c r="U229" s="8"/>
      <c r="V229" s="8"/>
      <c r="W229" s="6"/>
      <c r="X229" s="5"/>
      <c r="Y229" s="8"/>
      <c r="Z229" s="8"/>
      <c r="AA229" s="8"/>
      <c r="AB229" s="8"/>
      <c r="AC229" s="8"/>
      <c r="AD229" s="8"/>
      <c r="AE229" s="8"/>
      <c r="AF229" s="8"/>
      <c r="AG229" s="8"/>
      <c r="AH229" s="6"/>
      <c r="AI229" s="28"/>
      <c r="AJ229" s="5"/>
      <c r="AK229" s="8"/>
      <c r="AL229" s="8"/>
      <c r="AM229" s="8"/>
      <c r="AN229" s="8"/>
      <c r="AO229" s="8"/>
      <c r="AP229" s="8"/>
      <c r="AQ229" s="8"/>
      <c r="AR229" s="8"/>
      <c r="AS229" s="8"/>
      <c r="AT229" s="6"/>
    </row>
    <row r="230" spans="1:46">
      <c r="A230" s="219" t="s">
        <v>6</v>
      </c>
      <c r="B230" s="220"/>
      <c r="C230" s="30">
        <v>5</v>
      </c>
      <c r="D230" s="221" t="s">
        <v>7</v>
      </c>
      <c r="E230" s="212"/>
      <c r="F230" s="220"/>
      <c r="G230" s="31" t="s">
        <v>406</v>
      </c>
      <c r="H230" s="10" t="s">
        <v>8</v>
      </c>
      <c r="I230" s="30">
        <v>1</v>
      </c>
      <c r="J230" s="11"/>
      <c r="K230" s="6"/>
      <c r="L230" s="28"/>
      <c r="M230" s="219" t="s">
        <v>6</v>
      </c>
      <c r="N230" s="220"/>
      <c r="O230" s="30">
        <v>6</v>
      </c>
      <c r="P230" s="221" t="s">
        <v>7</v>
      </c>
      <c r="Q230" s="212"/>
      <c r="R230" s="220"/>
      <c r="S230" s="31" t="s">
        <v>406</v>
      </c>
      <c r="T230" s="10" t="s">
        <v>8</v>
      </c>
      <c r="U230" s="30">
        <v>2</v>
      </c>
      <c r="V230" s="11"/>
      <c r="W230" s="6"/>
      <c r="X230" s="219" t="s">
        <v>6</v>
      </c>
      <c r="Y230" s="220"/>
      <c r="Z230" s="30">
        <v>17</v>
      </c>
      <c r="AA230" s="221" t="s">
        <v>7</v>
      </c>
      <c r="AB230" s="212"/>
      <c r="AC230" s="220"/>
      <c r="AD230" s="31" t="s">
        <v>406</v>
      </c>
      <c r="AE230" s="10" t="s">
        <v>8</v>
      </c>
      <c r="AF230" s="30">
        <v>3</v>
      </c>
      <c r="AG230" s="11"/>
      <c r="AH230" s="6"/>
      <c r="AI230" s="28"/>
      <c r="AJ230" s="219" t="s">
        <v>6</v>
      </c>
      <c r="AK230" s="220"/>
      <c r="AL230" s="30">
        <v>18</v>
      </c>
      <c r="AM230" s="221" t="s">
        <v>7</v>
      </c>
      <c r="AN230" s="212"/>
      <c r="AO230" s="220"/>
      <c r="AP230" s="31" t="s">
        <v>406</v>
      </c>
      <c r="AQ230" s="10" t="s">
        <v>8</v>
      </c>
      <c r="AR230" s="30">
        <v>1</v>
      </c>
      <c r="AS230" s="11"/>
      <c r="AT230" s="6"/>
    </row>
    <row r="231" spans="1:46">
      <c r="A231" s="5"/>
      <c r="B231" s="8"/>
      <c r="C231" s="25"/>
      <c r="D231" s="8"/>
      <c r="E231" s="8"/>
      <c r="F231" s="8"/>
      <c r="G231" s="8"/>
      <c r="H231" s="8"/>
      <c r="I231" s="8"/>
      <c r="J231" s="8"/>
      <c r="K231" s="6"/>
      <c r="L231" s="28"/>
      <c r="M231" s="5"/>
      <c r="N231" s="8"/>
      <c r="O231" s="25"/>
      <c r="P231" s="8"/>
      <c r="Q231" s="8"/>
      <c r="R231" s="8"/>
      <c r="S231" s="8"/>
      <c r="T231" s="8"/>
      <c r="U231" s="8"/>
      <c r="V231" s="8"/>
      <c r="W231" s="6"/>
      <c r="X231" s="5"/>
      <c r="Y231" s="8"/>
      <c r="Z231" s="25"/>
      <c r="AA231" s="8"/>
      <c r="AB231" s="8"/>
      <c r="AC231" s="8"/>
      <c r="AD231" s="8"/>
      <c r="AE231" s="8"/>
      <c r="AF231" s="8"/>
      <c r="AG231" s="8"/>
      <c r="AH231" s="6"/>
      <c r="AI231" s="28"/>
      <c r="AJ231" s="5"/>
      <c r="AK231" s="8"/>
      <c r="AL231" s="25"/>
      <c r="AM231" s="8"/>
      <c r="AN231" s="8"/>
      <c r="AO231" s="8"/>
      <c r="AP231" s="8"/>
      <c r="AQ231" s="8"/>
      <c r="AR231" s="8"/>
      <c r="AS231" s="8"/>
      <c r="AT231" s="6"/>
    </row>
    <row r="232" spans="1:46">
      <c r="A232" s="12" t="s">
        <v>9</v>
      </c>
      <c r="B232" s="13"/>
      <c r="C232" s="31" t="s">
        <v>408</v>
      </c>
      <c r="D232" s="222" t="s">
        <v>10</v>
      </c>
      <c r="E232" s="223"/>
      <c r="F232" s="224"/>
      <c r="G232" s="31" t="s">
        <v>419</v>
      </c>
      <c r="H232" s="10"/>
      <c r="I232" s="13"/>
      <c r="J232" s="24"/>
      <c r="K232" s="6"/>
      <c r="L232" s="28"/>
      <c r="M232" s="12" t="s">
        <v>9</v>
      </c>
      <c r="N232" s="13"/>
      <c r="O232" s="31" t="s">
        <v>408</v>
      </c>
      <c r="P232" s="222" t="s">
        <v>10</v>
      </c>
      <c r="Q232" s="223"/>
      <c r="R232" s="224"/>
      <c r="S232" s="31" t="s">
        <v>419</v>
      </c>
      <c r="T232" s="10"/>
      <c r="U232" s="13"/>
      <c r="V232" s="24"/>
      <c r="W232" s="6"/>
      <c r="X232" s="12" t="s">
        <v>9</v>
      </c>
      <c r="Y232" s="13"/>
      <c r="Z232" s="31" t="s">
        <v>408</v>
      </c>
      <c r="AA232" s="222" t="s">
        <v>10</v>
      </c>
      <c r="AB232" s="223"/>
      <c r="AC232" s="224"/>
      <c r="AD232" s="31" t="s">
        <v>419</v>
      </c>
      <c r="AE232" s="10"/>
      <c r="AF232" s="13"/>
      <c r="AG232" s="24"/>
      <c r="AH232" s="6"/>
      <c r="AI232" s="28"/>
      <c r="AJ232" s="12" t="s">
        <v>9</v>
      </c>
      <c r="AK232" s="13"/>
      <c r="AL232" s="31" t="s">
        <v>408</v>
      </c>
      <c r="AM232" s="222" t="s">
        <v>10</v>
      </c>
      <c r="AN232" s="223"/>
      <c r="AO232" s="224"/>
      <c r="AP232" s="31" t="s">
        <v>419</v>
      </c>
      <c r="AQ232" s="10"/>
      <c r="AR232" s="13"/>
      <c r="AS232" s="24"/>
      <c r="AT232" s="6"/>
    </row>
    <row r="233" spans="1:46">
      <c r="A233" s="5"/>
      <c r="B233" s="13"/>
      <c r="C233" s="14"/>
      <c r="D233" s="15"/>
      <c r="E233" s="130"/>
      <c r="F233" s="130"/>
      <c r="G233" s="11"/>
      <c r="H233" s="130"/>
      <c r="I233" s="130"/>
      <c r="J233" s="17"/>
      <c r="K233" s="6"/>
      <c r="L233" s="28"/>
      <c r="M233" s="5"/>
      <c r="N233" s="13"/>
      <c r="O233" s="14"/>
      <c r="P233" s="15"/>
      <c r="Q233" s="130"/>
      <c r="R233" s="130"/>
      <c r="S233" s="11"/>
      <c r="T233" s="130"/>
      <c r="U233" s="130"/>
      <c r="V233" s="17"/>
      <c r="W233" s="6"/>
      <c r="X233" s="5"/>
      <c r="Y233" s="13"/>
      <c r="Z233" s="14"/>
      <c r="AA233" s="15"/>
      <c r="AB233" s="130"/>
      <c r="AC233" s="130"/>
      <c r="AD233" s="11"/>
      <c r="AE233" s="130"/>
      <c r="AF233" s="130"/>
      <c r="AG233" s="17"/>
      <c r="AH233" s="6"/>
      <c r="AI233" s="28"/>
      <c r="AJ233" s="5"/>
      <c r="AK233" s="13"/>
      <c r="AL233" s="14"/>
      <c r="AM233" s="15"/>
      <c r="AN233" s="130"/>
      <c r="AO233" s="130"/>
      <c r="AP233" s="11"/>
      <c r="AQ233" s="130"/>
      <c r="AR233" s="130"/>
      <c r="AS233" s="17"/>
      <c r="AT233" s="6"/>
    </row>
    <row r="234" spans="1:46" ht="12.75" customHeight="1">
      <c r="A234" s="5"/>
      <c r="B234" s="225" t="s">
        <v>0</v>
      </c>
      <c r="C234" s="227" t="s">
        <v>386</v>
      </c>
      <c r="D234" s="228"/>
      <c r="E234" s="227" t="s">
        <v>211</v>
      </c>
      <c r="F234" s="228"/>
      <c r="G234" s="231" t="s">
        <v>11</v>
      </c>
      <c r="H234" s="231" t="s">
        <v>12</v>
      </c>
      <c r="I234" s="214" t="s">
        <v>4</v>
      </c>
      <c r="J234" s="215"/>
      <c r="K234" s="6"/>
      <c r="L234" s="28"/>
      <c r="M234" s="5"/>
      <c r="N234" s="225" t="s">
        <v>0</v>
      </c>
      <c r="O234" s="227" t="s">
        <v>210</v>
      </c>
      <c r="P234" s="228"/>
      <c r="Q234" s="227" t="s">
        <v>47</v>
      </c>
      <c r="R234" s="228"/>
      <c r="S234" s="231" t="s">
        <v>11</v>
      </c>
      <c r="T234" s="231" t="s">
        <v>12</v>
      </c>
      <c r="U234" s="214" t="s">
        <v>4</v>
      </c>
      <c r="V234" s="215"/>
      <c r="W234" s="6"/>
      <c r="X234" s="5"/>
      <c r="Y234" s="225" t="s">
        <v>0</v>
      </c>
      <c r="Z234" s="227" t="s">
        <v>70</v>
      </c>
      <c r="AA234" s="228"/>
      <c r="AB234" s="227" t="s">
        <v>71</v>
      </c>
      <c r="AC234" s="228"/>
      <c r="AD234" s="231" t="s">
        <v>11</v>
      </c>
      <c r="AE234" s="231" t="s">
        <v>12</v>
      </c>
      <c r="AF234" s="214" t="s">
        <v>4</v>
      </c>
      <c r="AG234" s="215"/>
      <c r="AH234" s="6"/>
      <c r="AI234" s="28"/>
      <c r="AJ234" s="5"/>
      <c r="AK234" s="225" t="s">
        <v>0</v>
      </c>
      <c r="AL234" s="227" t="s">
        <v>69</v>
      </c>
      <c r="AM234" s="228"/>
      <c r="AN234" s="227" t="s">
        <v>205</v>
      </c>
      <c r="AO234" s="228"/>
      <c r="AP234" s="231" t="s">
        <v>11</v>
      </c>
      <c r="AQ234" s="231" t="s">
        <v>12</v>
      </c>
      <c r="AR234" s="214" t="s">
        <v>4</v>
      </c>
      <c r="AS234" s="215"/>
      <c r="AT234" s="6"/>
    </row>
    <row r="235" spans="1:46">
      <c r="A235" s="5"/>
      <c r="B235" s="226"/>
      <c r="C235" s="229"/>
      <c r="D235" s="230"/>
      <c r="E235" s="229"/>
      <c r="F235" s="230"/>
      <c r="G235" s="232"/>
      <c r="H235" s="232"/>
      <c r="I235" s="216"/>
      <c r="J235" s="217"/>
      <c r="K235" s="6"/>
      <c r="L235" s="28"/>
      <c r="M235" s="5"/>
      <c r="N235" s="226"/>
      <c r="O235" s="229"/>
      <c r="P235" s="230"/>
      <c r="Q235" s="229"/>
      <c r="R235" s="230"/>
      <c r="S235" s="232"/>
      <c r="T235" s="232"/>
      <c r="U235" s="216"/>
      <c r="V235" s="217"/>
      <c r="W235" s="6"/>
      <c r="X235" s="5"/>
      <c r="Y235" s="226"/>
      <c r="Z235" s="229"/>
      <c r="AA235" s="230"/>
      <c r="AB235" s="229"/>
      <c r="AC235" s="230"/>
      <c r="AD235" s="232"/>
      <c r="AE235" s="232"/>
      <c r="AF235" s="216"/>
      <c r="AG235" s="217"/>
      <c r="AH235" s="6"/>
      <c r="AI235" s="28"/>
      <c r="AJ235" s="5"/>
      <c r="AK235" s="226"/>
      <c r="AL235" s="229"/>
      <c r="AM235" s="230"/>
      <c r="AN235" s="229"/>
      <c r="AO235" s="230"/>
      <c r="AP235" s="232"/>
      <c r="AQ235" s="232"/>
      <c r="AR235" s="216"/>
      <c r="AS235" s="217"/>
      <c r="AT235" s="6"/>
    </row>
    <row r="236" spans="1:46" ht="12.95" customHeight="1">
      <c r="A236" s="5"/>
      <c r="B236" s="213">
        <v>1</v>
      </c>
      <c r="C236" s="213" t="s">
        <v>387</v>
      </c>
      <c r="D236" s="213"/>
      <c r="E236" s="213" t="s">
        <v>379</v>
      </c>
      <c r="F236" s="213"/>
      <c r="G236" s="199" t="s">
        <v>253</v>
      </c>
      <c r="H236" s="182" t="s">
        <v>285</v>
      </c>
      <c r="I236" s="201">
        <v>1</v>
      </c>
      <c r="J236" s="201">
        <v>0</v>
      </c>
      <c r="K236" s="6"/>
      <c r="L236" s="28"/>
      <c r="M236" s="5"/>
      <c r="N236" s="213">
        <v>1</v>
      </c>
      <c r="O236" s="213" t="s">
        <v>393</v>
      </c>
      <c r="P236" s="218"/>
      <c r="Q236" s="213" t="s">
        <v>372</v>
      </c>
      <c r="R236" s="218"/>
      <c r="S236" s="199" t="s">
        <v>253</v>
      </c>
      <c r="T236" s="182" t="s">
        <v>362</v>
      </c>
      <c r="U236" s="201">
        <v>1</v>
      </c>
      <c r="V236" s="201">
        <v>0</v>
      </c>
      <c r="W236" s="6"/>
      <c r="X236" s="5"/>
      <c r="Y236" s="213">
        <v>1</v>
      </c>
      <c r="Z236" s="213" t="s">
        <v>263</v>
      </c>
      <c r="AA236" s="218"/>
      <c r="AB236" s="213" t="s">
        <v>289</v>
      </c>
      <c r="AC236" s="218"/>
      <c r="AD236" s="199" t="s">
        <v>288</v>
      </c>
      <c r="AE236" s="182" t="s">
        <v>354</v>
      </c>
      <c r="AF236" s="201">
        <v>0</v>
      </c>
      <c r="AG236" s="201">
        <v>1</v>
      </c>
      <c r="AH236" s="6"/>
      <c r="AI236" s="28"/>
      <c r="AJ236" s="5"/>
      <c r="AK236" s="213">
        <v>1</v>
      </c>
      <c r="AL236" s="213" t="s">
        <v>239</v>
      </c>
      <c r="AM236" s="218"/>
      <c r="AN236" s="213" t="s">
        <v>296</v>
      </c>
      <c r="AO236" s="213"/>
      <c r="AP236" s="199" t="s">
        <v>316</v>
      </c>
      <c r="AQ236" s="182" t="s">
        <v>256</v>
      </c>
      <c r="AR236" s="201">
        <v>0</v>
      </c>
      <c r="AS236" s="201">
        <v>1</v>
      </c>
      <c r="AT236" s="6"/>
    </row>
    <row r="237" spans="1:46" ht="12.95" customHeight="1">
      <c r="A237" s="5"/>
      <c r="B237" s="213"/>
      <c r="C237" s="213"/>
      <c r="D237" s="213"/>
      <c r="E237" s="213"/>
      <c r="F237" s="213"/>
      <c r="G237" s="199"/>
      <c r="H237" s="182" t="s">
        <v>282</v>
      </c>
      <c r="I237" s="201"/>
      <c r="J237" s="201"/>
      <c r="K237" s="6"/>
      <c r="L237" s="28"/>
      <c r="M237" s="5"/>
      <c r="N237" s="213"/>
      <c r="O237" s="218"/>
      <c r="P237" s="218"/>
      <c r="Q237" s="218"/>
      <c r="R237" s="218"/>
      <c r="S237" s="199"/>
      <c r="T237" s="182" t="s">
        <v>279</v>
      </c>
      <c r="U237" s="201"/>
      <c r="V237" s="201"/>
      <c r="W237" s="6"/>
      <c r="X237" s="5"/>
      <c r="Y237" s="213"/>
      <c r="Z237" s="218"/>
      <c r="AA237" s="218"/>
      <c r="AB237" s="218"/>
      <c r="AC237" s="218"/>
      <c r="AD237" s="199"/>
      <c r="AE237" s="182" t="s">
        <v>324</v>
      </c>
      <c r="AF237" s="201"/>
      <c r="AG237" s="201"/>
      <c r="AH237" s="6"/>
      <c r="AI237" s="28"/>
      <c r="AJ237" s="5"/>
      <c r="AK237" s="213"/>
      <c r="AL237" s="218"/>
      <c r="AM237" s="218"/>
      <c r="AN237" s="213"/>
      <c r="AO237" s="213"/>
      <c r="AP237" s="199"/>
      <c r="AQ237" s="182" t="s">
        <v>345</v>
      </c>
      <c r="AR237" s="201"/>
      <c r="AS237" s="201"/>
      <c r="AT237" s="6"/>
    </row>
    <row r="238" spans="1:46" ht="12.95" customHeight="1">
      <c r="A238" s="5"/>
      <c r="B238" s="213"/>
      <c r="C238" s="213"/>
      <c r="D238" s="213"/>
      <c r="E238" s="213"/>
      <c r="F238" s="213"/>
      <c r="G238" s="199"/>
      <c r="H238" s="132"/>
      <c r="I238" s="201"/>
      <c r="J238" s="201"/>
      <c r="K238" s="6"/>
      <c r="L238" s="28"/>
      <c r="M238" s="5"/>
      <c r="N238" s="213"/>
      <c r="O238" s="218"/>
      <c r="P238" s="218"/>
      <c r="Q238" s="218"/>
      <c r="R238" s="218"/>
      <c r="S238" s="199"/>
      <c r="T238" s="132"/>
      <c r="U238" s="201"/>
      <c r="V238" s="201"/>
      <c r="W238" s="6"/>
      <c r="X238" s="5"/>
      <c r="Y238" s="213"/>
      <c r="Z238" s="218"/>
      <c r="AA238" s="218"/>
      <c r="AB238" s="218"/>
      <c r="AC238" s="218"/>
      <c r="AD238" s="199"/>
      <c r="AE238" s="132"/>
      <c r="AF238" s="201"/>
      <c r="AG238" s="201"/>
      <c r="AH238" s="6"/>
      <c r="AI238" s="28"/>
      <c r="AJ238" s="5"/>
      <c r="AK238" s="213"/>
      <c r="AL238" s="218"/>
      <c r="AM238" s="218"/>
      <c r="AN238" s="213"/>
      <c r="AO238" s="213"/>
      <c r="AP238" s="199"/>
      <c r="AQ238" s="182" t="s">
        <v>344</v>
      </c>
      <c r="AR238" s="201"/>
      <c r="AS238" s="201"/>
      <c r="AT238" s="6"/>
    </row>
    <row r="239" spans="1:46" ht="12.95" customHeight="1">
      <c r="A239" s="5"/>
      <c r="B239" s="213">
        <v>2</v>
      </c>
      <c r="C239" s="320" t="s">
        <v>420</v>
      </c>
      <c r="D239" s="213"/>
      <c r="E239" s="213" t="s">
        <v>422</v>
      </c>
      <c r="F239" s="213"/>
      <c r="G239" s="199" t="s">
        <v>288</v>
      </c>
      <c r="H239" s="182" t="s">
        <v>349</v>
      </c>
      <c r="I239" s="201">
        <v>0</v>
      </c>
      <c r="J239" s="201">
        <v>1</v>
      </c>
      <c r="K239" s="6"/>
      <c r="L239" s="28"/>
      <c r="M239" s="5"/>
      <c r="N239" s="213">
        <v>2</v>
      </c>
      <c r="O239" s="213" t="s">
        <v>394</v>
      </c>
      <c r="P239" s="213"/>
      <c r="Q239" s="213" t="s">
        <v>373</v>
      </c>
      <c r="R239" s="213"/>
      <c r="S239" s="199" t="s">
        <v>254</v>
      </c>
      <c r="T239" s="182" t="s">
        <v>284</v>
      </c>
      <c r="U239" s="201">
        <v>1</v>
      </c>
      <c r="V239" s="201">
        <v>0</v>
      </c>
      <c r="W239" s="6"/>
      <c r="X239" s="5"/>
      <c r="Y239" s="213">
        <v>2</v>
      </c>
      <c r="Z239" s="213" t="s">
        <v>365</v>
      </c>
      <c r="AA239" s="213"/>
      <c r="AB239" s="213" t="s">
        <v>418</v>
      </c>
      <c r="AC239" s="213"/>
      <c r="AD239" s="199" t="s">
        <v>316</v>
      </c>
      <c r="AE239" s="182" t="s">
        <v>402</v>
      </c>
      <c r="AF239" s="201">
        <v>0</v>
      </c>
      <c r="AG239" s="201">
        <v>1</v>
      </c>
      <c r="AH239" s="6"/>
      <c r="AI239" s="28"/>
      <c r="AJ239" s="5"/>
      <c r="AK239" s="213">
        <v>2</v>
      </c>
      <c r="AL239" s="213" t="s">
        <v>240</v>
      </c>
      <c r="AM239" s="213"/>
      <c r="AN239" s="213" t="s">
        <v>297</v>
      </c>
      <c r="AO239" s="213"/>
      <c r="AP239" s="199" t="s">
        <v>288</v>
      </c>
      <c r="AQ239" s="182" t="s">
        <v>323</v>
      </c>
      <c r="AR239" s="201">
        <v>0</v>
      </c>
      <c r="AS239" s="201">
        <v>1</v>
      </c>
      <c r="AT239" s="6"/>
    </row>
    <row r="240" spans="1:46" ht="12.95" customHeight="1">
      <c r="A240" s="5"/>
      <c r="B240" s="213"/>
      <c r="C240" s="213"/>
      <c r="D240" s="213"/>
      <c r="E240" s="213"/>
      <c r="F240" s="213"/>
      <c r="G240" s="199"/>
      <c r="H240" s="182" t="s">
        <v>349</v>
      </c>
      <c r="I240" s="201"/>
      <c r="J240" s="201"/>
      <c r="K240" s="6"/>
      <c r="L240" s="28"/>
      <c r="M240" s="5"/>
      <c r="N240" s="213"/>
      <c r="O240" s="213"/>
      <c r="P240" s="213"/>
      <c r="Q240" s="213"/>
      <c r="R240" s="213"/>
      <c r="S240" s="199"/>
      <c r="T240" s="182" t="s">
        <v>323</v>
      </c>
      <c r="U240" s="201"/>
      <c r="V240" s="201"/>
      <c r="W240" s="6"/>
      <c r="X240" s="5"/>
      <c r="Y240" s="213"/>
      <c r="Z240" s="213"/>
      <c r="AA240" s="213"/>
      <c r="AB240" s="213"/>
      <c r="AC240" s="213"/>
      <c r="AD240" s="199"/>
      <c r="AE240" s="182" t="s">
        <v>287</v>
      </c>
      <c r="AF240" s="201"/>
      <c r="AG240" s="201"/>
      <c r="AH240" s="6"/>
      <c r="AI240" s="28"/>
      <c r="AJ240" s="5"/>
      <c r="AK240" s="213"/>
      <c r="AL240" s="213"/>
      <c r="AM240" s="213"/>
      <c r="AN240" s="213"/>
      <c r="AO240" s="213"/>
      <c r="AP240" s="199"/>
      <c r="AQ240" s="182" t="s">
        <v>287</v>
      </c>
      <c r="AR240" s="201"/>
      <c r="AS240" s="201"/>
      <c r="AT240" s="6"/>
    </row>
    <row r="241" spans="1:46" ht="12.95" customHeight="1">
      <c r="A241" s="5"/>
      <c r="B241" s="213"/>
      <c r="C241" s="213"/>
      <c r="D241" s="213"/>
      <c r="E241" s="213"/>
      <c r="F241" s="213"/>
      <c r="G241" s="199"/>
      <c r="H241" s="132"/>
      <c r="I241" s="201"/>
      <c r="J241" s="201"/>
      <c r="K241" s="6"/>
      <c r="L241" s="28"/>
      <c r="M241" s="5"/>
      <c r="N241" s="213"/>
      <c r="O241" s="213"/>
      <c r="P241" s="213"/>
      <c r="Q241" s="213"/>
      <c r="R241" s="213"/>
      <c r="S241" s="199"/>
      <c r="T241" s="182" t="s">
        <v>284</v>
      </c>
      <c r="U241" s="201"/>
      <c r="V241" s="201"/>
      <c r="W241" s="6"/>
      <c r="X241" s="5"/>
      <c r="Y241" s="213"/>
      <c r="Z241" s="213"/>
      <c r="AA241" s="213"/>
      <c r="AB241" s="213"/>
      <c r="AC241" s="213"/>
      <c r="AD241" s="199"/>
      <c r="AE241" s="182" t="s">
        <v>319</v>
      </c>
      <c r="AF241" s="201"/>
      <c r="AG241" s="201"/>
      <c r="AH241" s="6"/>
      <c r="AI241" s="28"/>
      <c r="AJ241" s="5"/>
      <c r="AK241" s="213"/>
      <c r="AL241" s="213"/>
      <c r="AM241" s="213"/>
      <c r="AN241" s="213"/>
      <c r="AO241" s="213"/>
      <c r="AP241" s="199"/>
      <c r="AQ241" s="132"/>
      <c r="AR241" s="201"/>
      <c r="AS241" s="201"/>
      <c r="AT241" s="6"/>
    </row>
    <row r="242" spans="1:46" ht="12.95" customHeight="1">
      <c r="A242" s="5"/>
      <c r="B242" s="199" t="s">
        <v>1</v>
      </c>
      <c r="C242" s="200" t="s">
        <v>389</v>
      </c>
      <c r="D242" s="200"/>
      <c r="E242" s="200" t="s">
        <v>381</v>
      </c>
      <c r="F242" s="200"/>
      <c r="G242" s="199" t="s">
        <v>288</v>
      </c>
      <c r="H242" s="182" t="s">
        <v>424</v>
      </c>
      <c r="I242" s="201">
        <v>0</v>
      </c>
      <c r="J242" s="201">
        <v>1</v>
      </c>
      <c r="K242" s="6"/>
      <c r="L242" s="28"/>
      <c r="M242" s="5"/>
      <c r="N242" s="199" t="s">
        <v>1</v>
      </c>
      <c r="O242" s="200" t="s">
        <v>395</v>
      </c>
      <c r="P242" s="200"/>
      <c r="Q242" s="200" t="s">
        <v>374</v>
      </c>
      <c r="R242" s="200"/>
      <c r="S242" s="199" t="s">
        <v>253</v>
      </c>
      <c r="T242" s="182" t="s">
        <v>347</v>
      </c>
      <c r="U242" s="201">
        <v>1</v>
      </c>
      <c r="V242" s="201">
        <v>0</v>
      </c>
      <c r="W242" s="6"/>
      <c r="X242" s="5"/>
      <c r="Y242" s="199" t="s">
        <v>1</v>
      </c>
      <c r="Z242" s="200" t="s">
        <v>265</v>
      </c>
      <c r="AA242" s="200"/>
      <c r="AB242" s="200" t="s">
        <v>291</v>
      </c>
      <c r="AC242" s="200"/>
      <c r="AD242" s="199" t="s">
        <v>288</v>
      </c>
      <c r="AE242" s="182" t="s">
        <v>320</v>
      </c>
      <c r="AF242" s="201">
        <v>0</v>
      </c>
      <c r="AG242" s="201">
        <v>1</v>
      </c>
      <c r="AH242" s="6"/>
      <c r="AI242" s="28"/>
      <c r="AJ242" s="5"/>
      <c r="AK242" s="199" t="s">
        <v>1</v>
      </c>
      <c r="AL242" s="200" t="s">
        <v>241</v>
      </c>
      <c r="AM242" s="200"/>
      <c r="AN242" s="200" t="s">
        <v>298</v>
      </c>
      <c r="AO242" s="200"/>
      <c r="AP242" s="199" t="s">
        <v>253</v>
      </c>
      <c r="AQ242" s="182" t="s">
        <v>346</v>
      </c>
      <c r="AR242" s="201">
        <v>1</v>
      </c>
      <c r="AS242" s="201">
        <v>0</v>
      </c>
      <c r="AT242" s="6"/>
    </row>
    <row r="243" spans="1:46" ht="12.95" customHeight="1">
      <c r="A243" s="5"/>
      <c r="B243" s="199"/>
      <c r="C243" s="200"/>
      <c r="D243" s="200"/>
      <c r="E243" s="200"/>
      <c r="F243" s="200"/>
      <c r="G243" s="199"/>
      <c r="H243" s="182" t="s">
        <v>401</v>
      </c>
      <c r="I243" s="201"/>
      <c r="J243" s="201"/>
      <c r="K243" s="6"/>
      <c r="L243" s="28"/>
      <c r="M243" s="5"/>
      <c r="N243" s="199"/>
      <c r="O243" s="200"/>
      <c r="P243" s="200"/>
      <c r="Q243" s="200"/>
      <c r="R243" s="200"/>
      <c r="S243" s="199"/>
      <c r="T243" s="182" t="s">
        <v>285</v>
      </c>
      <c r="U243" s="201"/>
      <c r="V243" s="201"/>
      <c r="W243" s="6"/>
      <c r="X243" s="5"/>
      <c r="Y243" s="199"/>
      <c r="Z243" s="200"/>
      <c r="AA243" s="200"/>
      <c r="AB243" s="200"/>
      <c r="AC243" s="200"/>
      <c r="AD243" s="199"/>
      <c r="AE243" s="182" t="s">
        <v>345</v>
      </c>
      <c r="AF243" s="201"/>
      <c r="AG243" s="201"/>
      <c r="AH243" s="6"/>
      <c r="AI243" s="28"/>
      <c r="AJ243" s="5"/>
      <c r="AK243" s="199"/>
      <c r="AL243" s="200"/>
      <c r="AM243" s="200"/>
      <c r="AN243" s="200"/>
      <c r="AO243" s="200"/>
      <c r="AP243" s="199"/>
      <c r="AQ243" s="182" t="s">
        <v>346</v>
      </c>
      <c r="AR243" s="201"/>
      <c r="AS243" s="201"/>
      <c r="AT243" s="6"/>
    </row>
    <row r="244" spans="1:46" ht="12.95" customHeight="1">
      <c r="A244" s="5"/>
      <c r="B244" s="199"/>
      <c r="C244" s="200"/>
      <c r="D244" s="200"/>
      <c r="E244" s="200"/>
      <c r="F244" s="200"/>
      <c r="G244" s="199"/>
      <c r="H244" s="132"/>
      <c r="I244" s="201"/>
      <c r="J244" s="201"/>
      <c r="K244" s="6"/>
      <c r="L244" s="28"/>
      <c r="M244" s="5"/>
      <c r="N244" s="199"/>
      <c r="O244" s="200"/>
      <c r="P244" s="200"/>
      <c r="Q244" s="200"/>
      <c r="R244" s="200"/>
      <c r="S244" s="199"/>
      <c r="T244" s="132"/>
      <c r="U244" s="201"/>
      <c r="V244" s="201"/>
      <c r="W244" s="6"/>
      <c r="X244" s="5"/>
      <c r="Y244" s="199"/>
      <c r="Z244" s="200"/>
      <c r="AA244" s="200"/>
      <c r="AB244" s="200"/>
      <c r="AC244" s="200"/>
      <c r="AD244" s="199"/>
      <c r="AE244" s="132"/>
      <c r="AF244" s="201"/>
      <c r="AG244" s="201"/>
      <c r="AH244" s="6"/>
      <c r="AI244" s="28"/>
      <c r="AJ244" s="5"/>
      <c r="AK244" s="199"/>
      <c r="AL244" s="200"/>
      <c r="AM244" s="200"/>
      <c r="AN244" s="200"/>
      <c r="AO244" s="200"/>
      <c r="AP244" s="199"/>
      <c r="AQ244" s="132"/>
      <c r="AR244" s="201"/>
      <c r="AS244" s="201"/>
      <c r="AT244" s="6"/>
    </row>
    <row r="245" spans="1:46" ht="12.95" customHeight="1">
      <c r="A245" s="5"/>
      <c r="B245" s="213">
        <v>4</v>
      </c>
      <c r="C245" s="200" t="s">
        <v>421</v>
      </c>
      <c r="D245" s="200"/>
      <c r="E245" s="200" t="s">
        <v>382</v>
      </c>
      <c r="F245" s="200"/>
      <c r="G245" s="199" t="s">
        <v>253</v>
      </c>
      <c r="H245" s="182" t="s">
        <v>347</v>
      </c>
      <c r="I245" s="201">
        <v>1</v>
      </c>
      <c r="J245" s="201">
        <v>0</v>
      </c>
      <c r="K245" s="6"/>
      <c r="L245" s="28"/>
      <c r="M245" s="5"/>
      <c r="N245" s="213">
        <v>4</v>
      </c>
      <c r="O245" s="200" t="s">
        <v>396</v>
      </c>
      <c r="P245" s="200"/>
      <c r="Q245" s="200" t="s">
        <v>375</v>
      </c>
      <c r="R245" s="200"/>
      <c r="S245" s="199" t="s">
        <v>253</v>
      </c>
      <c r="T245" s="182" t="s">
        <v>322</v>
      </c>
      <c r="U245" s="201">
        <v>1</v>
      </c>
      <c r="V245" s="201">
        <v>0</v>
      </c>
      <c r="W245" s="6"/>
      <c r="X245" s="5"/>
      <c r="Y245" s="213">
        <v>4</v>
      </c>
      <c r="Z245" s="200" t="s">
        <v>266</v>
      </c>
      <c r="AA245" s="200"/>
      <c r="AB245" s="200" t="s">
        <v>292</v>
      </c>
      <c r="AC245" s="200"/>
      <c r="AD245" s="199" t="s">
        <v>253</v>
      </c>
      <c r="AE245" s="182" t="s">
        <v>281</v>
      </c>
      <c r="AF245" s="201">
        <v>1</v>
      </c>
      <c r="AG245" s="201">
        <v>0</v>
      </c>
      <c r="AH245" s="6"/>
      <c r="AI245" s="28"/>
      <c r="AJ245" s="5"/>
      <c r="AK245" s="213">
        <v>4</v>
      </c>
      <c r="AL245" s="200" t="s">
        <v>242</v>
      </c>
      <c r="AM245" s="200"/>
      <c r="AN245" s="200" t="s">
        <v>342</v>
      </c>
      <c r="AO245" s="200"/>
      <c r="AP245" s="199" t="s">
        <v>253</v>
      </c>
      <c r="AQ245" s="182" t="s">
        <v>284</v>
      </c>
      <c r="AR245" s="201">
        <v>1</v>
      </c>
      <c r="AS245" s="201">
        <v>0</v>
      </c>
      <c r="AT245" s="6"/>
    </row>
    <row r="246" spans="1:46" ht="12.95" customHeight="1">
      <c r="A246" s="5"/>
      <c r="B246" s="213"/>
      <c r="C246" s="200"/>
      <c r="D246" s="200"/>
      <c r="E246" s="200"/>
      <c r="F246" s="200"/>
      <c r="G246" s="199"/>
      <c r="H246" s="182" t="s">
        <v>279</v>
      </c>
      <c r="I246" s="201"/>
      <c r="J246" s="201"/>
      <c r="K246" s="6"/>
      <c r="L246" s="28"/>
      <c r="M246" s="5"/>
      <c r="N246" s="213"/>
      <c r="O246" s="200"/>
      <c r="P246" s="200"/>
      <c r="Q246" s="200"/>
      <c r="R246" s="200"/>
      <c r="S246" s="199"/>
      <c r="T246" s="182" t="s">
        <v>322</v>
      </c>
      <c r="U246" s="201"/>
      <c r="V246" s="201"/>
      <c r="W246" s="6"/>
      <c r="X246" s="5"/>
      <c r="Y246" s="213"/>
      <c r="Z246" s="200"/>
      <c r="AA246" s="200"/>
      <c r="AB246" s="200"/>
      <c r="AC246" s="200"/>
      <c r="AD246" s="199"/>
      <c r="AE246" s="182" t="s">
        <v>346</v>
      </c>
      <c r="AF246" s="201"/>
      <c r="AG246" s="201"/>
      <c r="AH246" s="6"/>
      <c r="AI246" s="28"/>
      <c r="AJ246" s="5"/>
      <c r="AK246" s="213"/>
      <c r="AL246" s="200"/>
      <c r="AM246" s="200"/>
      <c r="AN246" s="200"/>
      <c r="AO246" s="200"/>
      <c r="AP246" s="199"/>
      <c r="AQ246" s="182" t="s">
        <v>356</v>
      </c>
      <c r="AR246" s="201"/>
      <c r="AS246" s="201"/>
      <c r="AT246" s="6"/>
    </row>
    <row r="247" spans="1:46" ht="12.95" customHeight="1">
      <c r="A247" s="5"/>
      <c r="B247" s="213"/>
      <c r="C247" s="200"/>
      <c r="D247" s="200"/>
      <c r="E247" s="200"/>
      <c r="F247" s="200"/>
      <c r="G247" s="199"/>
      <c r="H247" s="132"/>
      <c r="I247" s="201"/>
      <c r="J247" s="201"/>
      <c r="K247" s="6"/>
      <c r="L247" s="28"/>
      <c r="M247" s="5"/>
      <c r="N247" s="213"/>
      <c r="O247" s="200"/>
      <c r="P247" s="200"/>
      <c r="Q247" s="200"/>
      <c r="R247" s="200"/>
      <c r="S247" s="199"/>
      <c r="T247" s="132"/>
      <c r="U247" s="201"/>
      <c r="V247" s="201"/>
      <c r="W247" s="6"/>
      <c r="X247" s="5"/>
      <c r="Y247" s="213"/>
      <c r="Z247" s="200"/>
      <c r="AA247" s="200"/>
      <c r="AB247" s="200"/>
      <c r="AC247" s="200"/>
      <c r="AD247" s="199"/>
      <c r="AE247" s="132"/>
      <c r="AF247" s="201"/>
      <c r="AG247" s="201"/>
      <c r="AH247" s="6"/>
      <c r="AI247" s="28"/>
      <c r="AJ247" s="5"/>
      <c r="AK247" s="213"/>
      <c r="AL247" s="200"/>
      <c r="AM247" s="200"/>
      <c r="AN247" s="200"/>
      <c r="AO247" s="200"/>
      <c r="AP247" s="199"/>
      <c r="AQ247" s="132"/>
      <c r="AR247" s="201"/>
      <c r="AS247" s="201"/>
      <c r="AT247" s="6"/>
    </row>
    <row r="248" spans="1:46" ht="12.95" customHeight="1">
      <c r="A248" s="5"/>
      <c r="B248" s="199" t="s">
        <v>2</v>
      </c>
      <c r="C248" s="200" t="s">
        <v>391</v>
      </c>
      <c r="D248" s="200"/>
      <c r="E248" s="200" t="s">
        <v>383</v>
      </c>
      <c r="F248" s="200"/>
      <c r="G248" s="199" t="s">
        <v>253</v>
      </c>
      <c r="H248" s="182" t="s">
        <v>260</v>
      </c>
      <c r="I248" s="201">
        <v>1</v>
      </c>
      <c r="J248" s="201">
        <v>0</v>
      </c>
      <c r="K248" s="6"/>
      <c r="L248" s="28"/>
      <c r="M248" s="5"/>
      <c r="N248" s="199" t="s">
        <v>2</v>
      </c>
      <c r="O248" s="200" t="s">
        <v>425</v>
      </c>
      <c r="P248" s="200"/>
      <c r="Q248" s="200" t="s">
        <v>376</v>
      </c>
      <c r="R248" s="200"/>
      <c r="S248" s="199" t="s">
        <v>253</v>
      </c>
      <c r="T248" s="182" t="s">
        <v>260</v>
      </c>
      <c r="U248" s="201">
        <v>1</v>
      </c>
      <c r="V248" s="201">
        <v>0</v>
      </c>
      <c r="W248" s="6"/>
      <c r="X248" s="5"/>
      <c r="Y248" s="199" t="s">
        <v>2</v>
      </c>
      <c r="Z248" s="200" t="s">
        <v>427</v>
      </c>
      <c r="AA248" s="200"/>
      <c r="AB248" s="200" t="s">
        <v>417</v>
      </c>
      <c r="AC248" s="200"/>
      <c r="AD248" s="199" t="s">
        <v>288</v>
      </c>
      <c r="AE248" s="182" t="s">
        <v>320</v>
      </c>
      <c r="AF248" s="201">
        <v>0</v>
      </c>
      <c r="AG248" s="201">
        <v>1</v>
      </c>
      <c r="AH248" s="6"/>
      <c r="AI248" s="28"/>
      <c r="AJ248" s="5"/>
      <c r="AK248" s="199" t="s">
        <v>2</v>
      </c>
      <c r="AL248" s="200" t="s">
        <v>429</v>
      </c>
      <c r="AM248" s="200"/>
      <c r="AN248" s="200" t="s">
        <v>300</v>
      </c>
      <c r="AO248" s="200"/>
      <c r="AP248" s="199" t="s">
        <v>316</v>
      </c>
      <c r="AQ248" s="182" t="s">
        <v>279</v>
      </c>
      <c r="AR248" s="201">
        <v>0</v>
      </c>
      <c r="AS248" s="201">
        <v>1</v>
      </c>
      <c r="AT248" s="6"/>
    </row>
    <row r="249" spans="1:46" ht="12.95" customHeight="1">
      <c r="A249" s="5"/>
      <c r="B249" s="199"/>
      <c r="C249" s="200"/>
      <c r="D249" s="200"/>
      <c r="E249" s="200"/>
      <c r="F249" s="200"/>
      <c r="G249" s="199"/>
      <c r="H249" s="182" t="s">
        <v>322</v>
      </c>
      <c r="I249" s="201"/>
      <c r="J249" s="201"/>
      <c r="K249" s="6"/>
      <c r="L249" s="28"/>
      <c r="M249" s="5"/>
      <c r="N249" s="199"/>
      <c r="O249" s="200"/>
      <c r="P249" s="200"/>
      <c r="Q249" s="200"/>
      <c r="R249" s="200"/>
      <c r="S249" s="199"/>
      <c r="T249" s="182" t="s">
        <v>284</v>
      </c>
      <c r="U249" s="201"/>
      <c r="V249" s="201"/>
      <c r="W249" s="6"/>
      <c r="X249" s="5"/>
      <c r="Y249" s="199"/>
      <c r="Z249" s="200"/>
      <c r="AA249" s="200"/>
      <c r="AB249" s="200"/>
      <c r="AC249" s="200"/>
      <c r="AD249" s="199"/>
      <c r="AE249" s="182" t="s">
        <v>355</v>
      </c>
      <c r="AF249" s="201"/>
      <c r="AG249" s="201"/>
      <c r="AH249" s="6"/>
      <c r="AI249" s="28"/>
      <c r="AJ249" s="5"/>
      <c r="AK249" s="199"/>
      <c r="AL249" s="200"/>
      <c r="AM249" s="200"/>
      <c r="AN249" s="200"/>
      <c r="AO249" s="200"/>
      <c r="AP249" s="199"/>
      <c r="AQ249" s="182" t="s">
        <v>323</v>
      </c>
      <c r="AR249" s="201"/>
      <c r="AS249" s="201"/>
      <c r="AT249" s="6"/>
    </row>
    <row r="250" spans="1:46" ht="12.95" customHeight="1">
      <c r="A250" s="5"/>
      <c r="B250" s="199"/>
      <c r="C250" s="200"/>
      <c r="D250" s="200"/>
      <c r="E250" s="200"/>
      <c r="F250" s="200"/>
      <c r="G250" s="199"/>
      <c r="H250" s="132"/>
      <c r="I250" s="201"/>
      <c r="J250" s="201"/>
      <c r="K250" s="6"/>
      <c r="L250" s="28"/>
      <c r="M250" s="5"/>
      <c r="N250" s="199"/>
      <c r="O250" s="200"/>
      <c r="P250" s="200"/>
      <c r="Q250" s="200"/>
      <c r="R250" s="200"/>
      <c r="S250" s="199"/>
      <c r="T250" s="132"/>
      <c r="U250" s="201"/>
      <c r="V250" s="201"/>
      <c r="W250" s="6"/>
      <c r="X250" s="5"/>
      <c r="Y250" s="199"/>
      <c r="Z250" s="200"/>
      <c r="AA250" s="200"/>
      <c r="AB250" s="200"/>
      <c r="AC250" s="200"/>
      <c r="AD250" s="199"/>
      <c r="AE250" s="132"/>
      <c r="AF250" s="201"/>
      <c r="AG250" s="201"/>
      <c r="AH250" s="6"/>
      <c r="AI250" s="28"/>
      <c r="AJ250" s="5"/>
      <c r="AK250" s="199"/>
      <c r="AL250" s="200"/>
      <c r="AM250" s="200"/>
      <c r="AN250" s="200"/>
      <c r="AO250" s="200"/>
      <c r="AP250" s="199"/>
      <c r="AQ250" s="182" t="s">
        <v>320</v>
      </c>
      <c r="AR250" s="201"/>
      <c r="AS250" s="201"/>
      <c r="AT250" s="6"/>
    </row>
    <row r="251" spans="1:46" ht="12.95" customHeight="1">
      <c r="A251" s="5"/>
      <c r="B251" s="213">
        <v>6</v>
      </c>
      <c r="C251" s="200" t="s">
        <v>397</v>
      </c>
      <c r="D251" s="200"/>
      <c r="E251" s="200" t="s">
        <v>384</v>
      </c>
      <c r="F251" s="200"/>
      <c r="G251" s="199" t="s">
        <v>254</v>
      </c>
      <c r="H251" s="182" t="s">
        <v>424</v>
      </c>
      <c r="I251" s="201">
        <v>1</v>
      </c>
      <c r="J251" s="201">
        <v>0</v>
      </c>
      <c r="K251" s="6"/>
      <c r="L251" s="28"/>
      <c r="M251" s="5"/>
      <c r="N251" s="213">
        <v>6</v>
      </c>
      <c r="O251" s="200" t="s">
        <v>399</v>
      </c>
      <c r="P251" s="200"/>
      <c r="Q251" s="200" t="s">
        <v>377</v>
      </c>
      <c r="R251" s="200"/>
      <c r="S251" s="199" t="s">
        <v>253</v>
      </c>
      <c r="T251" s="182" t="s">
        <v>260</v>
      </c>
      <c r="U251" s="201">
        <v>1</v>
      </c>
      <c r="V251" s="201">
        <v>0</v>
      </c>
      <c r="W251" s="6"/>
      <c r="X251" s="5"/>
      <c r="Y251" s="213">
        <v>6</v>
      </c>
      <c r="Z251" s="200" t="s">
        <v>268</v>
      </c>
      <c r="AA251" s="200"/>
      <c r="AB251" s="200" t="s">
        <v>294</v>
      </c>
      <c r="AC251" s="200"/>
      <c r="AD251" s="199" t="s">
        <v>288</v>
      </c>
      <c r="AE251" s="182" t="s">
        <v>345</v>
      </c>
      <c r="AF251" s="201">
        <v>0</v>
      </c>
      <c r="AG251" s="201">
        <v>1</v>
      </c>
      <c r="AH251" s="6"/>
      <c r="AI251" s="28"/>
      <c r="AJ251" s="5"/>
      <c r="AK251" s="213">
        <v>6</v>
      </c>
      <c r="AL251" s="200" t="s">
        <v>244</v>
      </c>
      <c r="AM251" s="200"/>
      <c r="AN251" s="200" t="s">
        <v>301</v>
      </c>
      <c r="AO251" s="200"/>
      <c r="AP251" s="199" t="s">
        <v>253</v>
      </c>
      <c r="AQ251" s="182" t="s">
        <v>257</v>
      </c>
      <c r="AR251" s="201">
        <v>1</v>
      </c>
      <c r="AS251" s="201">
        <v>0</v>
      </c>
      <c r="AT251" s="6"/>
    </row>
    <row r="252" spans="1:46" ht="12.95" customHeight="1">
      <c r="A252" s="5"/>
      <c r="B252" s="213"/>
      <c r="C252" s="200"/>
      <c r="D252" s="200"/>
      <c r="E252" s="200"/>
      <c r="F252" s="200"/>
      <c r="G252" s="199"/>
      <c r="H252" s="182" t="s">
        <v>403</v>
      </c>
      <c r="I252" s="201"/>
      <c r="J252" s="201"/>
      <c r="K252" s="6"/>
      <c r="L252" s="28"/>
      <c r="M252" s="5"/>
      <c r="N252" s="213"/>
      <c r="O252" s="200"/>
      <c r="P252" s="200"/>
      <c r="Q252" s="200"/>
      <c r="R252" s="200"/>
      <c r="S252" s="199"/>
      <c r="T252" s="182" t="s">
        <v>261</v>
      </c>
      <c r="U252" s="201"/>
      <c r="V252" s="201"/>
      <c r="W252" s="6"/>
      <c r="X252" s="5"/>
      <c r="Y252" s="213"/>
      <c r="Z252" s="200"/>
      <c r="AA252" s="200"/>
      <c r="AB252" s="200"/>
      <c r="AC252" s="200"/>
      <c r="AD252" s="199"/>
      <c r="AE252" s="182" t="s">
        <v>318</v>
      </c>
      <c r="AF252" s="201"/>
      <c r="AG252" s="201"/>
      <c r="AH252" s="6"/>
      <c r="AI252" s="28"/>
      <c r="AJ252" s="5"/>
      <c r="AK252" s="213"/>
      <c r="AL252" s="200"/>
      <c r="AM252" s="200"/>
      <c r="AN252" s="200"/>
      <c r="AO252" s="200"/>
      <c r="AP252" s="199"/>
      <c r="AQ252" s="182" t="s">
        <v>260</v>
      </c>
      <c r="AR252" s="201"/>
      <c r="AS252" s="201"/>
      <c r="AT252" s="6"/>
    </row>
    <row r="253" spans="1:46" ht="12.95" customHeight="1">
      <c r="A253" s="5"/>
      <c r="B253" s="213"/>
      <c r="C253" s="200"/>
      <c r="D253" s="200"/>
      <c r="E253" s="200"/>
      <c r="F253" s="200"/>
      <c r="G253" s="199"/>
      <c r="H253" s="182" t="s">
        <v>260</v>
      </c>
      <c r="I253" s="201"/>
      <c r="J253" s="201"/>
      <c r="K253" s="6"/>
      <c r="L253" s="28"/>
      <c r="M253" s="5"/>
      <c r="N253" s="213"/>
      <c r="O253" s="200"/>
      <c r="P253" s="200"/>
      <c r="Q253" s="200"/>
      <c r="R253" s="200"/>
      <c r="S253" s="199"/>
      <c r="T253" s="182"/>
      <c r="U253" s="201"/>
      <c r="V253" s="201"/>
      <c r="W253" s="6"/>
      <c r="X253" s="5"/>
      <c r="Y253" s="213"/>
      <c r="Z253" s="200"/>
      <c r="AA253" s="200"/>
      <c r="AB253" s="200"/>
      <c r="AC253" s="200"/>
      <c r="AD253" s="199"/>
      <c r="AE253" s="132"/>
      <c r="AF253" s="201"/>
      <c r="AG253" s="201"/>
      <c r="AH253" s="6"/>
      <c r="AI253" s="28"/>
      <c r="AJ253" s="5"/>
      <c r="AK253" s="213"/>
      <c r="AL253" s="200"/>
      <c r="AM253" s="200"/>
      <c r="AN253" s="200"/>
      <c r="AO253" s="200"/>
      <c r="AP253" s="199"/>
      <c r="AQ253" s="132"/>
      <c r="AR253" s="201"/>
      <c r="AS253" s="201"/>
      <c r="AT253" s="6"/>
    </row>
    <row r="254" spans="1:46" ht="12.95" customHeight="1">
      <c r="A254" s="5"/>
      <c r="B254" s="199" t="s">
        <v>73</v>
      </c>
      <c r="C254" s="200" t="s">
        <v>392</v>
      </c>
      <c r="D254" s="200"/>
      <c r="E254" s="200" t="s">
        <v>423</v>
      </c>
      <c r="F254" s="200"/>
      <c r="G254" s="199" t="s">
        <v>254</v>
      </c>
      <c r="H254" s="182" t="s">
        <v>347</v>
      </c>
      <c r="I254" s="201">
        <v>1</v>
      </c>
      <c r="J254" s="201">
        <v>0</v>
      </c>
      <c r="K254" s="6"/>
      <c r="L254" s="28"/>
      <c r="M254" s="5"/>
      <c r="N254" s="199" t="s">
        <v>73</v>
      </c>
      <c r="O254" s="200" t="s">
        <v>426</v>
      </c>
      <c r="P254" s="200"/>
      <c r="Q254" s="200" t="s">
        <v>404</v>
      </c>
      <c r="R254" s="200"/>
      <c r="S254" s="199" t="s">
        <v>288</v>
      </c>
      <c r="T254" s="182" t="s">
        <v>350</v>
      </c>
      <c r="U254" s="201">
        <v>0</v>
      </c>
      <c r="V254" s="201">
        <v>1</v>
      </c>
      <c r="W254" s="6"/>
      <c r="X254" s="5"/>
      <c r="Y254" s="199" t="s">
        <v>73</v>
      </c>
      <c r="Z254" s="200" t="s">
        <v>428</v>
      </c>
      <c r="AA254" s="200"/>
      <c r="AB254" s="200" t="s">
        <v>295</v>
      </c>
      <c r="AC254" s="200"/>
      <c r="AD254" s="199" t="s">
        <v>288</v>
      </c>
      <c r="AE254" s="182" t="s">
        <v>401</v>
      </c>
      <c r="AF254" s="201">
        <v>0</v>
      </c>
      <c r="AG254" s="201">
        <v>1</v>
      </c>
      <c r="AH254" s="6"/>
      <c r="AI254" s="28"/>
      <c r="AJ254" s="5"/>
      <c r="AK254" s="199" t="s">
        <v>73</v>
      </c>
      <c r="AL254" s="200" t="s">
        <v>430</v>
      </c>
      <c r="AM254" s="200"/>
      <c r="AN254" s="200" t="s">
        <v>302</v>
      </c>
      <c r="AO254" s="200"/>
      <c r="AP254" s="199" t="s">
        <v>253</v>
      </c>
      <c r="AQ254" s="182" t="s">
        <v>256</v>
      </c>
      <c r="AR254" s="201">
        <v>1</v>
      </c>
      <c r="AS254" s="201">
        <v>0</v>
      </c>
      <c r="AT254" s="6"/>
    </row>
    <row r="255" spans="1:46" ht="12.95" customHeight="1">
      <c r="A255" s="5"/>
      <c r="B255" s="199"/>
      <c r="C255" s="200"/>
      <c r="D255" s="200"/>
      <c r="E255" s="200"/>
      <c r="F255" s="200"/>
      <c r="G255" s="199"/>
      <c r="H255" s="182" t="s">
        <v>345</v>
      </c>
      <c r="I255" s="201"/>
      <c r="J255" s="201"/>
      <c r="K255" s="6"/>
      <c r="L255" s="28"/>
      <c r="M255" s="5"/>
      <c r="N255" s="199"/>
      <c r="O255" s="200"/>
      <c r="P255" s="200"/>
      <c r="Q255" s="200"/>
      <c r="R255" s="200"/>
      <c r="S255" s="199"/>
      <c r="T255" s="182" t="s">
        <v>352</v>
      </c>
      <c r="U255" s="201"/>
      <c r="V255" s="201"/>
      <c r="W255" s="6"/>
      <c r="X255" s="5"/>
      <c r="Y255" s="199"/>
      <c r="Z255" s="200"/>
      <c r="AA255" s="200"/>
      <c r="AB255" s="200"/>
      <c r="AC255" s="200"/>
      <c r="AD255" s="199"/>
      <c r="AE255" s="182" t="s">
        <v>283</v>
      </c>
      <c r="AF255" s="201"/>
      <c r="AG255" s="201"/>
      <c r="AH255" s="6"/>
      <c r="AI255" s="28"/>
      <c r="AJ255" s="5"/>
      <c r="AK255" s="199"/>
      <c r="AL255" s="200"/>
      <c r="AM255" s="200"/>
      <c r="AN255" s="200"/>
      <c r="AO255" s="200"/>
      <c r="AP255" s="199"/>
      <c r="AQ255" s="182" t="s">
        <v>256</v>
      </c>
      <c r="AR255" s="201"/>
      <c r="AS255" s="201"/>
      <c r="AT255" s="6"/>
    </row>
    <row r="256" spans="1:46" ht="12.95" customHeight="1">
      <c r="A256" s="5"/>
      <c r="B256" s="199"/>
      <c r="C256" s="200"/>
      <c r="D256" s="200"/>
      <c r="E256" s="200"/>
      <c r="F256" s="200"/>
      <c r="G256" s="199"/>
      <c r="H256" s="182" t="s">
        <v>284</v>
      </c>
      <c r="I256" s="201"/>
      <c r="J256" s="201"/>
      <c r="K256" s="6"/>
      <c r="L256" s="28"/>
      <c r="M256" s="5"/>
      <c r="N256" s="199"/>
      <c r="O256" s="200"/>
      <c r="P256" s="200"/>
      <c r="Q256" s="200"/>
      <c r="R256" s="200"/>
      <c r="S256" s="199"/>
      <c r="T256" s="132"/>
      <c r="U256" s="201"/>
      <c r="V256" s="201"/>
      <c r="W256" s="6"/>
      <c r="X256" s="5"/>
      <c r="Y256" s="199"/>
      <c r="Z256" s="200"/>
      <c r="AA256" s="200"/>
      <c r="AB256" s="200"/>
      <c r="AC256" s="200"/>
      <c r="AD256" s="199"/>
      <c r="AE256" s="132"/>
      <c r="AF256" s="201"/>
      <c r="AG256" s="201"/>
      <c r="AH256" s="6"/>
      <c r="AI256" s="28"/>
      <c r="AJ256" s="5"/>
      <c r="AK256" s="199"/>
      <c r="AL256" s="200"/>
      <c r="AM256" s="200"/>
      <c r="AN256" s="200"/>
      <c r="AO256" s="200"/>
      <c r="AP256" s="199"/>
      <c r="AQ256" s="132"/>
      <c r="AR256" s="201"/>
      <c r="AS256" s="201"/>
      <c r="AT256" s="6"/>
    </row>
    <row r="257" spans="1:46">
      <c r="A257" s="5"/>
      <c r="B257" s="8"/>
      <c r="C257" s="8"/>
      <c r="D257" s="8"/>
      <c r="E257" s="202" t="s">
        <v>13</v>
      </c>
      <c r="F257" s="202"/>
      <c r="G257" s="48" t="str">
        <f>VALUE(SUM(LEFT(G236,SEARCH(":",G236)-1),LEFT(G239,SEARCH(":",G239)-1),LEFT(G242,SEARCH(":",G242)-1),LEFT(G245,SEARCH(":",G245)-1),LEFT(G248,SEARCH(":",G248)-1),LEFT(G251,SEARCH(":",G251)-1),LEFT(G254,SEARCH(":",G254)-1)))&amp;":"&amp;VALUE(SUM(RIGHT(G236,SEARCH(":",G236)-1),RIGHT(G239,SEARCH(":",G239)-1),RIGHT(G242,SEARCH(":",G242)-1),RIGHT(G245,SEARCH(":",G245)-1),RIGHT(G248,SEARCH(":",G248)-1),RIGHT(G251,SEARCH(":",G251)-1),RIGHT(G254,SEARCH(":",G254)-1)))</f>
        <v>10:6</v>
      </c>
      <c r="H257" s="26"/>
      <c r="I257" s="48">
        <f>SUM(I236:I256)</f>
        <v>5</v>
      </c>
      <c r="J257" s="48">
        <f>SUM(J236:J256)</f>
        <v>2</v>
      </c>
      <c r="K257" s="6"/>
      <c r="L257" s="28"/>
      <c r="M257" s="5"/>
      <c r="N257" s="8"/>
      <c r="O257" s="8"/>
      <c r="P257" s="8"/>
      <c r="Q257" s="202" t="s">
        <v>13</v>
      </c>
      <c r="R257" s="202"/>
      <c r="S257" s="48" t="str">
        <f>VALUE(SUM(LEFT(S236,SEARCH(":",S236)-1),LEFT(S239,SEARCH(":",S239)-1),LEFT(S242,SEARCH(":",S242)-1),LEFT(S245,SEARCH(":",S245)-1),LEFT(S248,SEARCH(":",S248)-1),LEFT(S251,SEARCH(":",S251)-1),LEFT(S254,SEARCH(":",S254)-1)))&amp;":"&amp;VALUE(SUM(RIGHT(S236,SEARCH(":",S236)-1),RIGHT(S239,SEARCH(":",S239)-1),RIGHT(S242,SEARCH(":",S242)-1),RIGHT(S245,SEARCH(":",S245)-1),RIGHT(S248,SEARCH(":",S248)-1),RIGHT(S251,SEARCH(":",S251)-1),RIGHT(S254,SEARCH(":",S254)-1)))</f>
        <v>12:3</v>
      </c>
      <c r="T257" s="26"/>
      <c r="U257" s="48">
        <f>SUM(U236:U256)</f>
        <v>6</v>
      </c>
      <c r="V257" s="48">
        <f>SUM(V236:V256)</f>
        <v>1</v>
      </c>
      <c r="W257" s="6"/>
      <c r="X257" s="5"/>
      <c r="Y257" s="8"/>
      <c r="Z257" s="8"/>
      <c r="AA257" s="8"/>
      <c r="AB257" s="202" t="s">
        <v>13</v>
      </c>
      <c r="AC257" s="202"/>
      <c r="AD257" s="48" t="str">
        <f>VALUE(SUM(LEFT(AD236,SEARCH(":",AD236)-1),LEFT(AD239,SEARCH(":",AD239)-1),LEFT(AD242,SEARCH(":",AD242)-1),LEFT(AD245,SEARCH(":",AD245)-1),LEFT(AD248,SEARCH(":",AD248)-1),LEFT(AD251,SEARCH(":",AD251)-1),LEFT(AD254,SEARCH(":",AD254)-1)))&amp;":"&amp;VALUE(SUM(RIGHT(AD236,SEARCH(":",AD236)-1),RIGHT(AD239,SEARCH(":",AD239)-1),RIGHT(AD242,SEARCH(":",AD242)-1),RIGHT(AD245,SEARCH(":",AD245)-1),RIGHT(AD248,SEARCH(":",AD248)-1),RIGHT(AD251,SEARCH(":",AD251)-1),RIGHT(AD254,SEARCH(":",AD254)-1)))</f>
        <v>3:12</v>
      </c>
      <c r="AE257" s="26"/>
      <c r="AF257" s="48">
        <f>SUM(AF236:AF256)</f>
        <v>1</v>
      </c>
      <c r="AG257" s="48">
        <f>SUM(AG236:AG256)</f>
        <v>6</v>
      </c>
      <c r="AH257" s="6"/>
      <c r="AI257" s="28"/>
      <c r="AJ257" s="5"/>
      <c r="AK257" s="8"/>
      <c r="AL257" s="8"/>
      <c r="AM257" s="8"/>
      <c r="AN257" s="202" t="s">
        <v>13</v>
      </c>
      <c r="AO257" s="202"/>
      <c r="AP257" s="48" t="str">
        <f>VALUE(SUM(LEFT(AP236,SEARCH(":",AP236)-1),LEFT(AP239,SEARCH(":",AP239)-1),LEFT(AP242,SEARCH(":",AP242)-1),LEFT(AP245,SEARCH(":",AP245)-1),LEFT(AP248,SEARCH(":",AP248)-1),LEFT(AP251,SEARCH(":",AP251)-1),LEFT(AP254,SEARCH(":",AP254)-1)))&amp;":"&amp;VALUE(SUM(RIGHT(AP236,SEARCH(":",AP236)-1),RIGHT(AP239,SEARCH(":",AP239)-1),RIGHT(AP242,SEARCH(":",AP242)-1),RIGHT(AP245,SEARCH(":",AP245)-1),RIGHT(AP248,SEARCH(":",AP248)-1),RIGHT(AP251,SEARCH(":",AP251)-1),RIGHT(AP254,SEARCH(":",AP254)-1)))</f>
        <v>10:6</v>
      </c>
      <c r="AQ257" s="26"/>
      <c r="AR257" s="48">
        <f>SUM(AR236:AR256)</f>
        <v>4</v>
      </c>
      <c r="AS257" s="48">
        <f>SUM(AS236:AS256)</f>
        <v>3</v>
      </c>
      <c r="AT257" s="6"/>
    </row>
    <row r="258" spans="1:46">
      <c r="A258" s="5"/>
      <c r="B258" s="8"/>
      <c r="C258" s="8"/>
      <c r="D258" s="8"/>
      <c r="E258" s="8"/>
      <c r="F258" s="8"/>
      <c r="G258" s="8"/>
      <c r="H258" s="8"/>
      <c r="J258" s="8"/>
      <c r="K258" s="6"/>
      <c r="L258" s="28"/>
      <c r="M258" s="5"/>
      <c r="N258" s="8"/>
      <c r="O258" s="8"/>
      <c r="P258" s="8"/>
      <c r="Q258" s="8"/>
      <c r="R258" s="8"/>
      <c r="S258" s="8"/>
      <c r="T258" s="8"/>
      <c r="V258" s="8"/>
      <c r="W258" s="6"/>
      <c r="X258" s="5"/>
      <c r="Y258" s="8"/>
      <c r="Z258" s="8"/>
      <c r="AA258" s="8"/>
      <c r="AB258" s="8"/>
      <c r="AC258" s="8"/>
      <c r="AD258" s="8"/>
      <c r="AE258" s="8"/>
      <c r="AG258" s="8"/>
      <c r="AH258" s="6"/>
      <c r="AI258" s="28"/>
      <c r="AJ258" s="5"/>
      <c r="AK258" s="8"/>
      <c r="AL258" s="8"/>
      <c r="AM258" s="8"/>
      <c r="AN258" s="8"/>
      <c r="AO258" s="8"/>
      <c r="AP258" s="8"/>
      <c r="AQ258" s="8"/>
      <c r="AS258" s="8"/>
      <c r="AT258" s="6"/>
    </row>
    <row r="259" spans="1:46" ht="12.75" customHeight="1">
      <c r="A259" s="5"/>
      <c r="B259" s="8"/>
      <c r="C259" s="8"/>
      <c r="D259" s="8"/>
      <c r="E259" s="203" t="str">
        <f>IF(I257&gt;J257,C234,E234)</f>
        <v>КузГТУ2</v>
      </c>
      <c r="F259" s="204"/>
      <c r="G259" s="205"/>
      <c r="H259" s="8"/>
      <c r="I259" s="8"/>
      <c r="J259" s="209" t="str">
        <f>VALUE(MAX(I257:J257))&amp;":"&amp;VALUE(MIN(I257:J257))</f>
        <v>5:2</v>
      </c>
      <c r="K259" s="6"/>
      <c r="L259" s="28"/>
      <c r="M259" s="5"/>
      <c r="N259" s="8"/>
      <c r="O259" s="8"/>
      <c r="P259" s="8"/>
      <c r="Q259" s="203" t="str">
        <f>IF(U257&gt;V257,O234,Q234)</f>
        <v>Метеор</v>
      </c>
      <c r="R259" s="204"/>
      <c r="S259" s="205"/>
      <c r="T259" s="8"/>
      <c r="U259" s="8"/>
      <c r="V259" s="209" t="str">
        <f>VALUE(MAX(U257:V257))&amp;":"&amp;VALUE(MIN(U257:V257))</f>
        <v>6:1</v>
      </c>
      <c r="W259" s="6"/>
      <c r="X259" s="5"/>
      <c r="Y259" s="8"/>
      <c r="Z259" s="8"/>
      <c r="AA259" s="8"/>
      <c r="AB259" s="203" t="str">
        <f>IF(AF257&gt;AG257,Z234,AB234)</f>
        <v>Новосибирск</v>
      </c>
      <c r="AC259" s="204"/>
      <c r="AD259" s="205"/>
      <c r="AE259" s="8"/>
      <c r="AF259" s="8"/>
      <c r="AG259" s="209" t="str">
        <f>VALUE(MAX(AF257:AG257))&amp;":"&amp;VALUE(MIN(AF257:AG257))</f>
        <v>6:1</v>
      </c>
      <c r="AH259" s="6"/>
      <c r="AI259" s="28"/>
      <c r="AJ259" s="5"/>
      <c r="AK259" s="8"/>
      <c r="AL259" s="8"/>
      <c r="AM259" s="8"/>
      <c r="AN259" s="203" t="str">
        <f>IF(AR257&gt;AS257,AL234,AN234)</f>
        <v>Максимум</v>
      </c>
      <c r="AO259" s="204"/>
      <c r="AP259" s="205"/>
      <c r="AQ259" s="8"/>
      <c r="AR259" s="8"/>
      <c r="AS259" s="209" t="str">
        <f>VALUE(MAX(AR257:AS257))&amp;":"&amp;VALUE(MIN(AR257:AS257))</f>
        <v>4:3</v>
      </c>
      <c r="AT259" s="6"/>
    </row>
    <row r="260" spans="1:46" ht="12.75" customHeight="1">
      <c r="A260" s="5"/>
      <c r="B260" s="211" t="s">
        <v>14</v>
      </c>
      <c r="C260" s="211"/>
      <c r="D260" s="211"/>
      <c r="E260" s="206"/>
      <c r="F260" s="207"/>
      <c r="G260" s="208"/>
      <c r="H260" s="212" t="s">
        <v>15</v>
      </c>
      <c r="I260" s="212"/>
      <c r="J260" s="210"/>
      <c r="K260" s="6"/>
      <c r="L260" s="28"/>
      <c r="M260" s="5"/>
      <c r="N260" s="211" t="s">
        <v>14</v>
      </c>
      <c r="O260" s="211"/>
      <c r="P260" s="211"/>
      <c r="Q260" s="206"/>
      <c r="R260" s="207"/>
      <c r="S260" s="208"/>
      <c r="T260" s="212" t="s">
        <v>15</v>
      </c>
      <c r="U260" s="212"/>
      <c r="V260" s="210"/>
      <c r="W260" s="6"/>
      <c r="X260" s="5"/>
      <c r="Y260" s="211" t="s">
        <v>14</v>
      </c>
      <c r="Z260" s="211"/>
      <c r="AA260" s="211"/>
      <c r="AB260" s="206"/>
      <c r="AC260" s="207"/>
      <c r="AD260" s="208"/>
      <c r="AE260" s="212" t="s">
        <v>15</v>
      </c>
      <c r="AF260" s="212"/>
      <c r="AG260" s="210"/>
      <c r="AH260" s="6"/>
      <c r="AI260" s="28"/>
      <c r="AJ260" s="5"/>
      <c r="AK260" s="211" t="s">
        <v>14</v>
      </c>
      <c r="AL260" s="211"/>
      <c r="AM260" s="211"/>
      <c r="AN260" s="206"/>
      <c r="AO260" s="207"/>
      <c r="AP260" s="208"/>
      <c r="AQ260" s="212" t="s">
        <v>15</v>
      </c>
      <c r="AR260" s="212"/>
      <c r="AS260" s="210"/>
      <c r="AT260" s="6"/>
    </row>
    <row r="261" spans="1:46">
      <c r="A261" s="5"/>
      <c r="B261" s="130"/>
      <c r="C261" s="130"/>
      <c r="D261" s="130"/>
      <c r="E261" s="18"/>
      <c r="F261" s="18"/>
      <c r="G261" s="18"/>
      <c r="H261" s="131"/>
      <c r="I261" s="49"/>
      <c r="J261" s="19"/>
      <c r="K261" s="6"/>
      <c r="L261" s="28"/>
      <c r="M261" s="5"/>
      <c r="N261" s="130"/>
      <c r="O261" s="130"/>
      <c r="P261" s="130"/>
      <c r="Q261" s="18"/>
      <c r="R261" s="18"/>
      <c r="S261" s="18"/>
      <c r="T261" s="131"/>
      <c r="U261" s="49"/>
      <c r="V261" s="19"/>
      <c r="W261" s="6"/>
      <c r="X261" s="5"/>
      <c r="Y261" s="130"/>
      <c r="Z261" s="130"/>
      <c r="AA261" s="130"/>
      <c r="AB261" s="18"/>
      <c r="AC261" s="18"/>
      <c r="AD261" s="18"/>
      <c r="AE261" s="131"/>
      <c r="AF261" s="49"/>
      <c r="AG261" s="19"/>
      <c r="AH261" s="6"/>
      <c r="AI261" s="28"/>
      <c r="AJ261" s="5"/>
      <c r="AK261" s="130"/>
      <c r="AL261" s="130"/>
      <c r="AM261" s="130"/>
      <c r="AN261" s="18"/>
      <c r="AO261" s="18"/>
      <c r="AP261" s="18"/>
      <c r="AQ261" s="131"/>
      <c r="AR261" s="49"/>
      <c r="AS261" s="19"/>
      <c r="AT261" s="6"/>
    </row>
    <row r="262" spans="1:46">
      <c r="A262" s="5"/>
      <c r="B262" s="130"/>
      <c r="C262" s="198" t="s">
        <v>3</v>
      </c>
      <c r="D262" s="198"/>
      <c r="E262" s="198"/>
      <c r="F262" s="20"/>
      <c r="G262" s="20"/>
      <c r="H262" s="198" t="s">
        <v>17</v>
      </c>
      <c r="I262" s="198"/>
      <c r="J262" s="19"/>
      <c r="K262" s="6"/>
      <c r="L262" s="28"/>
      <c r="M262" s="5"/>
      <c r="N262" s="130"/>
      <c r="O262" s="198" t="s">
        <v>3</v>
      </c>
      <c r="P262" s="198"/>
      <c r="Q262" s="198"/>
      <c r="R262" s="20"/>
      <c r="S262" s="20"/>
      <c r="T262" s="198" t="s">
        <v>17</v>
      </c>
      <c r="U262" s="198"/>
      <c r="V262" s="19"/>
      <c r="W262" s="6"/>
      <c r="X262" s="5"/>
      <c r="Y262" s="130"/>
      <c r="Z262" s="198" t="s">
        <v>3</v>
      </c>
      <c r="AA262" s="198"/>
      <c r="AB262" s="198"/>
      <c r="AC262" s="20"/>
      <c r="AD262" s="20"/>
      <c r="AE262" s="198" t="s">
        <v>17</v>
      </c>
      <c r="AF262" s="198"/>
      <c r="AG262" s="19"/>
      <c r="AH262" s="6"/>
      <c r="AI262" s="28"/>
      <c r="AJ262" s="5"/>
      <c r="AK262" s="130"/>
      <c r="AL262" s="198" t="s">
        <v>3</v>
      </c>
      <c r="AM262" s="198"/>
      <c r="AN262" s="198"/>
      <c r="AO262" s="20"/>
      <c r="AP262" s="20"/>
      <c r="AQ262" s="198" t="s">
        <v>17</v>
      </c>
      <c r="AR262" s="198"/>
      <c r="AS262" s="19"/>
      <c r="AT262" s="6"/>
    </row>
    <row r="263" spans="1:46">
      <c r="A263" s="5"/>
      <c r="B263" s="8"/>
      <c r="C263" s="8"/>
      <c r="D263" s="8"/>
      <c r="E263" s="8"/>
      <c r="F263" s="8"/>
      <c r="G263" s="8"/>
      <c r="H263" s="8"/>
      <c r="I263" s="8"/>
      <c r="J263" s="8"/>
      <c r="K263" s="6"/>
      <c r="L263" s="28"/>
      <c r="M263" s="5"/>
      <c r="N263" s="8"/>
      <c r="O263" s="8"/>
      <c r="P263" s="8"/>
      <c r="Q263" s="8"/>
      <c r="R263" s="8"/>
      <c r="S263" s="8"/>
      <c r="T263" s="8"/>
      <c r="U263" s="8"/>
      <c r="V263" s="8"/>
      <c r="W263" s="6"/>
      <c r="X263" s="5"/>
      <c r="Y263" s="8"/>
      <c r="Z263" s="8"/>
      <c r="AA263" s="8"/>
      <c r="AB263" s="8"/>
      <c r="AC263" s="8"/>
      <c r="AD263" s="8"/>
      <c r="AE263" s="8"/>
      <c r="AF263" s="8"/>
      <c r="AG263" s="8"/>
      <c r="AH263" s="6"/>
      <c r="AI263" s="28"/>
      <c r="AJ263" s="5"/>
      <c r="AK263" s="8"/>
      <c r="AL263" s="8"/>
      <c r="AM263" s="8"/>
      <c r="AN263" s="8"/>
      <c r="AO263" s="8"/>
      <c r="AP263" s="8"/>
      <c r="AQ263" s="8"/>
      <c r="AR263" s="8"/>
      <c r="AS263" s="8"/>
      <c r="AT263" s="6"/>
    </row>
    <row r="264" spans="1:46" ht="13.5" thickBot="1">
      <c r="A264" s="21"/>
      <c r="B264" s="134"/>
      <c r="C264" s="134"/>
      <c r="D264" s="134"/>
      <c r="E264" s="60"/>
      <c r="F264" s="60"/>
      <c r="G264" s="60"/>
      <c r="H264" s="134"/>
      <c r="I264" s="134"/>
      <c r="J264" s="134"/>
      <c r="K264" s="61"/>
      <c r="L264" s="62"/>
      <c r="M264" s="21"/>
      <c r="N264" s="134"/>
      <c r="O264" s="134"/>
      <c r="P264" s="134"/>
      <c r="Q264" s="60"/>
      <c r="R264" s="60"/>
      <c r="S264" s="60"/>
      <c r="T264" s="134"/>
      <c r="U264" s="134"/>
      <c r="V264" s="134"/>
      <c r="W264" s="61"/>
      <c r="X264" s="21"/>
      <c r="Y264" s="134"/>
      <c r="Z264" s="134"/>
      <c r="AA264" s="134"/>
      <c r="AB264" s="60"/>
      <c r="AC264" s="60"/>
      <c r="AD264" s="60"/>
      <c r="AE264" s="134"/>
      <c r="AF264" s="134"/>
      <c r="AG264" s="134"/>
      <c r="AH264" s="61"/>
      <c r="AI264" s="62"/>
      <c r="AJ264" s="21"/>
      <c r="AK264" s="134"/>
      <c r="AL264" s="134"/>
      <c r="AM264" s="134"/>
      <c r="AN264" s="60"/>
      <c r="AO264" s="60"/>
      <c r="AP264" s="60"/>
      <c r="AQ264" s="134"/>
      <c r="AR264" s="134"/>
      <c r="AS264" s="134"/>
      <c r="AT264" s="61"/>
    </row>
    <row r="265" spans="1:46"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</row>
    <row r="266" spans="1:46"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</row>
  </sheetData>
  <mergeCells count="1512">
    <mergeCell ref="C262:E262"/>
    <mergeCell ref="H262:I262"/>
    <mergeCell ref="O262:Q262"/>
    <mergeCell ref="T262:U262"/>
    <mergeCell ref="Z262:AB262"/>
    <mergeCell ref="AE262:AF262"/>
    <mergeCell ref="AL262:AN262"/>
    <mergeCell ref="AQ262:AR262"/>
    <mergeCell ref="E257:F257"/>
    <mergeCell ref="Q257:R257"/>
    <mergeCell ref="AB257:AC257"/>
    <mergeCell ref="AN257:AO257"/>
    <mergeCell ref="E259:G260"/>
    <mergeCell ref="J259:J260"/>
    <mergeCell ref="Q259:S260"/>
    <mergeCell ref="V259:V260"/>
    <mergeCell ref="AB259:AD260"/>
    <mergeCell ref="AG259:AG260"/>
    <mergeCell ref="AN259:AP260"/>
    <mergeCell ref="AS259:AS260"/>
    <mergeCell ref="B260:D260"/>
    <mergeCell ref="H260:I260"/>
    <mergeCell ref="N260:P260"/>
    <mergeCell ref="T260:U260"/>
    <mergeCell ref="Y260:AA260"/>
    <mergeCell ref="AE260:AF260"/>
    <mergeCell ref="AK260:AM260"/>
    <mergeCell ref="AQ260:AR260"/>
    <mergeCell ref="AG251:AG253"/>
    <mergeCell ref="AK251:AK253"/>
    <mergeCell ref="AL251:AM253"/>
    <mergeCell ref="AN251:AO253"/>
    <mergeCell ref="AP251:AP253"/>
    <mergeCell ref="AR251:AR253"/>
    <mergeCell ref="AS251:AS253"/>
    <mergeCell ref="B254:B256"/>
    <mergeCell ref="C254:D256"/>
    <mergeCell ref="E254:F256"/>
    <mergeCell ref="G254:G256"/>
    <mergeCell ref="I254:I256"/>
    <mergeCell ref="J254:J256"/>
    <mergeCell ref="N254:N256"/>
    <mergeCell ref="O254:P256"/>
    <mergeCell ref="Q254:R256"/>
    <mergeCell ref="S254:S256"/>
    <mergeCell ref="U254:U256"/>
    <mergeCell ref="V254:V256"/>
    <mergeCell ref="Y254:Y256"/>
    <mergeCell ref="Z254:AA256"/>
    <mergeCell ref="AB254:AC256"/>
    <mergeCell ref="AD254:AD256"/>
    <mergeCell ref="AF254:AF256"/>
    <mergeCell ref="AG254:AG256"/>
    <mergeCell ref="AK254:AK256"/>
    <mergeCell ref="AL254:AM256"/>
    <mergeCell ref="AN254:AO256"/>
    <mergeCell ref="AP254:AP256"/>
    <mergeCell ref="AR254:AR256"/>
    <mergeCell ref="AS254:AS256"/>
    <mergeCell ref="B251:B253"/>
    <mergeCell ref="C251:D253"/>
    <mergeCell ref="E251:F253"/>
    <mergeCell ref="G251:G253"/>
    <mergeCell ref="I251:I253"/>
    <mergeCell ref="J251:J253"/>
    <mergeCell ref="N251:N253"/>
    <mergeCell ref="O251:P253"/>
    <mergeCell ref="Q251:R253"/>
    <mergeCell ref="S251:S253"/>
    <mergeCell ref="U251:U253"/>
    <mergeCell ref="V251:V253"/>
    <mergeCell ref="Y251:Y253"/>
    <mergeCell ref="Z251:AA253"/>
    <mergeCell ref="AB251:AC253"/>
    <mergeCell ref="AD251:AD253"/>
    <mergeCell ref="AF251:AF253"/>
    <mergeCell ref="AG245:AG247"/>
    <mergeCell ref="AK245:AK247"/>
    <mergeCell ref="AL245:AM247"/>
    <mergeCell ref="AN245:AO247"/>
    <mergeCell ref="AP245:AP247"/>
    <mergeCell ref="AR245:AR247"/>
    <mergeCell ref="AS245:AS247"/>
    <mergeCell ref="B248:B250"/>
    <mergeCell ref="C248:D250"/>
    <mergeCell ref="E248:F250"/>
    <mergeCell ref="G248:G250"/>
    <mergeCell ref="I248:I250"/>
    <mergeCell ref="J248:J250"/>
    <mergeCell ref="N248:N250"/>
    <mergeCell ref="O248:P250"/>
    <mergeCell ref="Q248:R250"/>
    <mergeCell ref="S248:S250"/>
    <mergeCell ref="U248:U250"/>
    <mergeCell ref="V248:V250"/>
    <mergeCell ref="Y248:Y250"/>
    <mergeCell ref="Z248:AA250"/>
    <mergeCell ref="AB248:AC250"/>
    <mergeCell ref="AD248:AD250"/>
    <mergeCell ref="AF248:AF250"/>
    <mergeCell ref="AG248:AG250"/>
    <mergeCell ref="AK248:AK250"/>
    <mergeCell ref="AL248:AM250"/>
    <mergeCell ref="AN248:AO250"/>
    <mergeCell ref="AP248:AP250"/>
    <mergeCell ref="AR248:AR250"/>
    <mergeCell ref="AS248:AS250"/>
    <mergeCell ref="B245:B247"/>
    <mergeCell ref="C245:D247"/>
    <mergeCell ref="E245:F247"/>
    <mergeCell ref="G245:G247"/>
    <mergeCell ref="I245:I247"/>
    <mergeCell ref="J245:J247"/>
    <mergeCell ref="N245:N247"/>
    <mergeCell ref="O245:P247"/>
    <mergeCell ref="Q245:R247"/>
    <mergeCell ref="S245:S247"/>
    <mergeCell ref="U245:U247"/>
    <mergeCell ref="V245:V247"/>
    <mergeCell ref="Y245:Y247"/>
    <mergeCell ref="Z245:AA247"/>
    <mergeCell ref="AB245:AC247"/>
    <mergeCell ref="AD245:AD247"/>
    <mergeCell ref="AF245:AF247"/>
    <mergeCell ref="AG239:AG241"/>
    <mergeCell ref="E239:F241"/>
    <mergeCell ref="G239:G241"/>
    <mergeCell ref="I239:I241"/>
    <mergeCell ref="J239:J241"/>
    <mergeCell ref="N239:N241"/>
    <mergeCell ref="O239:P241"/>
    <mergeCell ref="Q239:R241"/>
    <mergeCell ref="S239:S241"/>
    <mergeCell ref="U239:U241"/>
    <mergeCell ref="V239:V241"/>
    <mergeCell ref="Y239:Y241"/>
    <mergeCell ref="Z239:AA241"/>
    <mergeCell ref="AB239:AC241"/>
    <mergeCell ref="AD239:AD241"/>
    <mergeCell ref="AF239:AF241"/>
    <mergeCell ref="AK239:AK241"/>
    <mergeCell ref="AL239:AM241"/>
    <mergeCell ref="AN239:AO241"/>
    <mergeCell ref="AP239:AP241"/>
    <mergeCell ref="AR239:AR241"/>
    <mergeCell ref="AS239:AS241"/>
    <mergeCell ref="B242:B244"/>
    <mergeCell ref="C242:D244"/>
    <mergeCell ref="E242:F244"/>
    <mergeCell ref="G242:G244"/>
    <mergeCell ref="I242:I244"/>
    <mergeCell ref="J242:J244"/>
    <mergeCell ref="N242:N244"/>
    <mergeCell ref="O242:P244"/>
    <mergeCell ref="Q242:R244"/>
    <mergeCell ref="S242:S244"/>
    <mergeCell ref="U242:U244"/>
    <mergeCell ref="V242:V244"/>
    <mergeCell ref="Y242:Y244"/>
    <mergeCell ref="Z242:AA244"/>
    <mergeCell ref="AB242:AC244"/>
    <mergeCell ref="AD242:AD244"/>
    <mergeCell ref="AF242:AF244"/>
    <mergeCell ref="AG242:AG244"/>
    <mergeCell ref="AK242:AK244"/>
    <mergeCell ref="AL242:AM244"/>
    <mergeCell ref="AN242:AO244"/>
    <mergeCell ref="AP242:AP244"/>
    <mergeCell ref="AR242:AR244"/>
    <mergeCell ref="AS242:AS244"/>
    <mergeCell ref="B239:B241"/>
    <mergeCell ref="C239:D241"/>
    <mergeCell ref="AN234:AO235"/>
    <mergeCell ref="AP234:AP235"/>
    <mergeCell ref="AQ234:AQ235"/>
    <mergeCell ref="AR234:AS235"/>
    <mergeCell ref="B236:B238"/>
    <mergeCell ref="C236:D238"/>
    <mergeCell ref="E236:F238"/>
    <mergeCell ref="G236:G238"/>
    <mergeCell ref="I236:I238"/>
    <mergeCell ref="J236:J238"/>
    <mergeCell ref="N236:N238"/>
    <mergeCell ref="O236:P238"/>
    <mergeCell ref="Q236:R238"/>
    <mergeCell ref="S236:S238"/>
    <mergeCell ref="U236:U238"/>
    <mergeCell ref="V236:V238"/>
    <mergeCell ref="Y236:Y238"/>
    <mergeCell ref="Z236:AA238"/>
    <mergeCell ref="AB236:AC238"/>
    <mergeCell ref="AD236:AD238"/>
    <mergeCell ref="AF236:AF238"/>
    <mergeCell ref="AG236:AG238"/>
    <mergeCell ref="AK236:AK238"/>
    <mergeCell ref="AL236:AM238"/>
    <mergeCell ref="AN236:AO238"/>
    <mergeCell ref="AP236:AP238"/>
    <mergeCell ref="AR236:AR238"/>
    <mergeCell ref="AS236:AS238"/>
    <mergeCell ref="A230:B230"/>
    <mergeCell ref="D230:F230"/>
    <mergeCell ref="M230:N230"/>
    <mergeCell ref="P230:R230"/>
    <mergeCell ref="X230:Y230"/>
    <mergeCell ref="AA230:AC230"/>
    <mergeCell ref="AJ230:AK230"/>
    <mergeCell ref="AM230:AO230"/>
    <mergeCell ref="D232:F232"/>
    <mergeCell ref="P232:R232"/>
    <mergeCell ref="AA232:AC232"/>
    <mergeCell ref="AM232:AO232"/>
    <mergeCell ref="B234:B235"/>
    <mergeCell ref="C234:D235"/>
    <mergeCell ref="E234:F235"/>
    <mergeCell ref="G234:G235"/>
    <mergeCell ref="H234:H235"/>
    <mergeCell ref="I234:J235"/>
    <mergeCell ref="N234:N235"/>
    <mergeCell ref="O234:P235"/>
    <mergeCell ref="Q234:R235"/>
    <mergeCell ref="S234:S235"/>
    <mergeCell ref="T234:T235"/>
    <mergeCell ref="U234:V235"/>
    <mergeCell ref="Y234:Y235"/>
    <mergeCell ref="Z234:AA235"/>
    <mergeCell ref="AB234:AC235"/>
    <mergeCell ref="AD234:AD235"/>
    <mergeCell ref="AE234:AE235"/>
    <mergeCell ref="AF234:AG235"/>
    <mergeCell ref="AK234:AK235"/>
    <mergeCell ref="AL234:AM235"/>
    <mergeCell ref="B221:J221"/>
    <mergeCell ref="N221:V221"/>
    <mergeCell ref="Y221:AG221"/>
    <mergeCell ref="AK221:AS221"/>
    <mergeCell ref="B222:J222"/>
    <mergeCell ref="N222:V222"/>
    <mergeCell ref="Y222:AG222"/>
    <mergeCell ref="AK222:AS222"/>
    <mergeCell ref="B223:J223"/>
    <mergeCell ref="N223:V223"/>
    <mergeCell ref="Y223:AG223"/>
    <mergeCell ref="AK223:AS223"/>
    <mergeCell ref="B224:J226"/>
    <mergeCell ref="N224:V226"/>
    <mergeCell ref="Y224:AG226"/>
    <mergeCell ref="AK224:AS226"/>
    <mergeCell ref="C228:I228"/>
    <mergeCell ref="O228:U228"/>
    <mergeCell ref="Z228:AF228"/>
    <mergeCell ref="AL228:AR228"/>
    <mergeCell ref="N216:P216"/>
    <mergeCell ref="T216:U216"/>
    <mergeCell ref="Y216:AA216"/>
    <mergeCell ref="AE216:AF216"/>
    <mergeCell ref="AK216:AM216"/>
    <mergeCell ref="AQ216:AR216"/>
    <mergeCell ref="C218:E218"/>
    <mergeCell ref="H218:I218"/>
    <mergeCell ref="O218:Q218"/>
    <mergeCell ref="T218:U218"/>
    <mergeCell ref="Z218:AB218"/>
    <mergeCell ref="AE218:AF218"/>
    <mergeCell ref="AL218:AN218"/>
    <mergeCell ref="AQ218:AR218"/>
    <mergeCell ref="AL210:AM212"/>
    <mergeCell ref="AN210:AO212"/>
    <mergeCell ref="AP210:AP212"/>
    <mergeCell ref="AR210:AR212"/>
    <mergeCell ref="AS210:AS212"/>
    <mergeCell ref="E213:F213"/>
    <mergeCell ref="Q213:R213"/>
    <mergeCell ref="AB213:AC213"/>
    <mergeCell ref="AN213:AO213"/>
    <mergeCell ref="E215:G216"/>
    <mergeCell ref="J215:J216"/>
    <mergeCell ref="Q215:S216"/>
    <mergeCell ref="V215:V216"/>
    <mergeCell ref="AB215:AD216"/>
    <mergeCell ref="AG215:AG216"/>
    <mergeCell ref="AN215:AP216"/>
    <mergeCell ref="AS215:AS216"/>
    <mergeCell ref="B210:B212"/>
    <mergeCell ref="C210:D212"/>
    <mergeCell ref="E210:F212"/>
    <mergeCell ref="G210:G212"/>
    <mergeCell ref="I210:I212"/>
    <mergeCell ref="J210:J212"/>
    <mergeCell ref="N210:N212"/>
    <mergeCell ref="O210:P212"/>
    <mergeCell ref="Q210:R212"/>
    <mergeCell ref="S210:S212"/>
    <mergeCell ref="U210:U212"/>
    <mergeCell ref="V210:V212"/>
    <mergeCell ref="Y210:Y212"/>
    <mergeCell ref="Z210:AA212"/>
    <mergeCell ref="AB210:AC212"/>
    <mergeCell ref="AD210:AD212"/>
    <mergeCell ref="AF210:AF212"/>
    <mergeCell ref="B216:D216"/>
    <mergeCell ref="H216:I216"/>
    <mergeCell ref="AL201:AM203"/>
    <mergeCell ref="AN201:AO203"/>
    <mergeCell ref="AP201:AP203"/>
    <mergeCell ref="AR201:AR203"/>
    <mergeCell ref="AS201:AS203"/>
    <mergeCell ref="B204:B206"/>
    <mergeCell ref="C204:D206"/>
    <mergeCell ref="E204:F206"/>
    <mergeCell ref="G204:G206"/>
    <mergeCell ref="I204:I206"/>
    <mergeCell ref="J204:J206"/>
    <mergeCell ref="N204:N206"/>
    <mergeCell ref="O204:P206"/>
    <mergeCell ref="Q204:R206"/>
    <mergeCell ref="S204:S206"/>
    <mergeCell ref="U204:U206"/>
    <mergeCell ref="V204:V206"/>
    <mergeCell ref="Y204:Y206"/>
    <mergeCell ref="Z204:AA206"/>
    <mergeCell ref="AB204:AC206"/>
    <mergeCell ref="AD204:AD206"/>
    <mergeCell ref="AF204:AF206"/>
    <mergeCell ref="AG204:AG206"/>
    <mergeCell ref="AK204:AK206"/>
    <mergeCell ref="AL204:AM206"/>
    <mergeCell ref="AN204:AO206"/>
    <mergeCell ref="AP204:AP206"/>
    <mergeCell ref="AR204:AR206"/>
    <mergeCell ref="AS204:AS206"/>
    <mergeCell ref="B201:B203"/>
    <mergeCell ref="G201:G203"/>
    <mergeCell ref="I201:I203"/>
    <mergeCell ref="S201:S203"/>
    <mergeCell ref="U201:U203"/>
    <mergeCell ref="V201:V203"/>
    <mergeCell ref="Y201:Y203"/>
    <mergeCell ref="Z201:AA203"/>
    <mergeCell ref="AB201:AC203"/>
    <mergeCell ref="AD201:AD203"/>
    <mergeCell ref="AF201:AF203"/>
    <mergeCell ref="AK195:AK197"/>
    <mergeCell ref="G195:G197"/>
    <mergeCell ref="I195:I197"/>
    <mergeCell ref="J195:J197"/>
    <mergeCell ref="N195:N197"/>
    <mergeCell ref="O195:P197"/>
    <mergeCell ref="Q195:R197"/>
    <mergeCell ref="S195:S197"/>
    <mergeCell ref="U195:U197"/>
    <mergeCell ref="V195:V197"/>
    <mergeCell ref="Y195:Y197"/>
    <mergeCell ref="Z195:AA197"/>
    <mergeCell ref="AB195:AC197"/>
    <mergeCell ref="AD195:AD197"/>
    <mergeCell ref="AF195:AF197"/>
    <mergeCell ref="AG195:AG197"/>
    <mergeCell ref="AG201:AG203"/>
    <mergeCell ref="AK201:AK203"/>
    <mergeCell ref="AL195:AM197"/>
    <mergeCell ref="AN195:AO197"/>
    <mergeCell ref="AP195:AP197"/>
    <mergeCell ref="AR195:AR197"/>
    <mergeCell ref="AS195:AS197"/>
    <mergeCell ref="B198:B200"/>
    <mergeCell ref="C198:D200"/>
    <mergeCell ref="E198:F200"/>
    <mergeCell ref="G198:G200"/>
    <mergeCell ref="I198:I200"/>
    <mergeCell ref="J198:J200"/>
    <mergeCell ref="N198:N200"/>
    <mergeCell ref="O198:P200"/>
    <mergeCell ref="Q198:R200"/>
    <mergeCell ref="S198:S200"/>
    <mergeCell ref="U198:U200"/>
    <mergeCell ref="V198:V200"/>
    <mergeCell ref="Y198:Y200"/>
    <mergeCell ref="Z198:AA200"/>
    <mergeCell ref="AB198:AC200"/>
    <mergeCell ref="AD198:AD200"/>
    <mergeCell ref="AF198:AF200"/>
    <mergeCell ref="AG198:AG200"/>
    <mergeCell ref="AK198:AK200"/>
    <mergeCell ref="AL198:AM200"/>
    <mergeCell ref="AN198:AO200"/>
    <mergeCell ref="AP198:AP200"/>
    <mergeCell ref="AR198:AR200"/>
    <mergeCell ref="AS198:AS200"/>
    <mergeCell ref="B195:B197"/>
    <mergeCell ref="C195:D197"/>
    <mergeCell ref="E195:F197"/>
    <mergeCell ref="Y190:Y191"/>
    <mergeCell ref="Z190:AA191"/>
    <mergeCell ref="AB190:AC191"/>
    <mergeCell ref="AD190:AD191"/>
    <mergeCell ref="AE190:AE191"/>
    <mergeCell ref="AF190:AG191"/>
    <mergeCell ref="AK190:AK191"/>
    <mergeCell ref="AL190:AM191"/>
    <mergeCell ref="B192:B194"/>
    <mergeCell ref="C192:D194"/>
    <mergeCell ref="E192:F194"/>
    <mergeCell ref="G192:G194"/>
    <mergeCell ref="I192:I194"/>
    <mergeCell ref="J192:J194"/>
    <mergeCell ref="N192:N194"/>
    <mergeCell ref="O192:P194"/>
    <mergeCell ref="Q192:R194"/>
    <mergeCell ref="S192:S194"/>
    <mergeCell ref="U192:U194"/>
    <mergeCell ref="V192:V194"/>
    <mergeCell ref="Y192:Y194"/>
    <mergeCell ref="Z192:AA194"/>
    <mergeCell ref="AB192:AC194"/>
    <mergeCell ref="AD192:AD194"/>
    <mergeCell ref="AF192:AF194"/>
    <mergeCell ref="Y179:AG179"/>
    <mergeCell ref="AK179:AS179"/>
    <mergeCell ref="B180:J182"/>
    <mergeCell ref="N180:V182"/>
    <mergeCell ref="Y180:AG182"/>
    <mergeCell ref="AK180:AS182"/>
    <mergeCell ref="C184:I184"/>
    <mergeCell ref="O184:U184"/>
    <mergeCell ref="Z184:AF184"/>
    <mergeCell ref="AL184:AR184"/>
    <mergeCell ref="A186:B186"/>
    <mergeCell ref="D186:F186"/>
    <mergeCell ref="M186:N186"/>
    <mergeCell ref="P186:R186"/>
    <mergeCell ref="X186:Y186"/>
    <mergeCell ref="AA186:AC186"/>
    <mergeCell ref="AJ186:AK186"/>
    <mergeCell ref="AM186:AO186"/>
    <mergeCell ref="AG163:AG165"/>
    <mergeCell ref="AK163:AK165"/>
    <mergeCell ref="AL163:AM165"/>
    <mergeCell ref="AN163:AO165"/>
    <mergeCell ref="AP163:AP165"/>
    <mergeCell ref="AR163:AR165"/>
    <mergeCell ref="AS163:AS165"/>
    <mergeCell ref="B160:B162"/>
    <mergeCell ref="E169:F169"/>
    <mergeCell ref="Q169:R169"/>
    <mergeCell ref="AB169:AC169"/>
    <mergeCell ref="AN169:AO169"/>
    <mergeCell ref="E171:G172"/>
    <mergeCell ref="J171:J172"/>
    <mergeCell ref="Q171:S172"/>
    <mergeCell ref="V171:V172"/>
    <mergeCell ref="AB171:AD172"/>
    <mergeCell ref="AG171:AG172"/>
    <mergeCell ref="AN171:AP172"/>
    <mergeCell ref="AS171:AS172"/>
    <mergeCell ref="B172:D172"/>
    <mergeCell ref="H172:I172"/>
    <mergeCell ref="N172:P172"/>
    <mergeCell ref="T172:U172"/>
    <mergeCell ref="Y172:AA172"/>
    <mergeCell ref="AE172:AF172"/>
    <mergeCell ref="AK172:AM172"/>
    <mergeCell ref="AQ172:AR172"/>
    <mergeCell ref="B166:B168"/>
    <mergeCell ref="C166:D168"/>
    <mergeCell ref="E166:F168"/>
    <mergeCell ref="G166:G168"/>
    <mergeCell ref="S154:S156"/>
    <mergeCell ref="U154:U156"/>
    <mergeCell ref="V154:V156"/>
    <mergeCell ref="Y154:Y156"/>
    <mergeCell ref="Z154:AA156"/>
    <mergeCell ref="AB154:AC156"/>
    <mergeCell ref="AD154:AD156"/>
    <mergeCell ref="AF154:AF156"/>
    <mergeCell ref="AG160:AG162"/>
    <mergeCell ref="AK160:AK162"/>
    <mergeCell ref="AL160:AM162"/>
    <mergeCell ref="AN160:AO162"/>
    <mergeCell ref="AP160:AP162"/>
    <mergeCell ref="AR160:AR162"/>
    <mergeCell ref="AS160:AS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Y163:Y165"/>
    <mergeCell ref="Z163:AA165"/>
    <mergeCell ref="AB163:AC165"/>
    <mergeCell ref="AD163:AD165"/>
    <mergeCell ref="AF163:AF165"/>
    <mergeCell ref="AK157:AK159"/>
    <mergeCell ref="AL157:AM159"/>
    <mergeCell ref="AN157:AO159"/>
    <mergeCell ref="AP157:AP159"/>
    <mergeCell ref="AR157:AR159"/>
    <mergeCell ref="AS157:AS159"/>
    <mergeCell ref="B154:B156"/>
    <mergeCell ref="C154:D156"/>
    <mergeCell ref="C160:D162"/>
    <mergeCell ref="E160:F162"/>
    <mergeCell ref="G160:G162"/>
    <mergeCell ref="I160:I162"/>
    <mergeCell ref="J160:J162"/>
    <mergeCell ref="N160:N162"/>
    <mergeCell ref="O160:P162"/>
    <mergeCell ref="Q160:R162"/>
    <mergeCell ref="S160:S162"/>
    <mergeCell ref="U160:U162"/>
    <mergeCell ref="V160:V162"/>
    <mergeCell ref="Y160:Y162"/>
    <mergeCell ref="Z160:AA162"/>
    <mergeCell ref="AB160:AC162"/>
    <mergeCell ref="AD160:AD162"/>
    <mergeCell ref="AF160:AF162"/>
    <mergeCell ref="AG154:AG156"/>
    <mergeCell ref="E154:F156"/>
    <mergeCell ref="G154:G156"/>
    <mergeCell ref="I154:I156"/>
    <mergeCell ref="J154:J156"/>
    <mergeCell ref="N154:N156"/>
    <mergeCell ref="O154:P156"/>
    <mergeCell ref="Q154:R156"/>
    <mergeCell ref="AP151:AP153"/>
    <mergeCell ref="AR151:AR153"/>
    <mergeCell ref="AS151:AS153"/>
    <mergeCell ref="B148:B150"/>
    <mergeCell ref="C148:D150"/>
    <mergeCell ref="E148:F150"/>
    <mergeCell ref="G148:G150"/>
    <mergeCell ref="I148:I150"/>
    <mergeCell ref="AK154:AK156"/>
    <mergeCell ref="AL154:AM156"/>
    <mergeCell ref="AN154:AO156"/>
    <mergeCell ref="AP154:AP156"/>
    <mergeCell ref="AR154:AR156"/>
    <mergeCell ref="AS154:AS156"/>
    <mergeCell ref="B157:B159"/>
    <mergeCell ref="C157:D159"/>
    <mergeCell ref="E157:F159"/>
    <mergeCell ref="G157:G159"/>
    <mergeCell ref="I157:I159"/>
    <mergeCell ref="J157:J159"/>
    <mergeCell ref="N157:N159"/>
    <mergeCell ref="O157:P159"/>
    <mergeCell ref="Q157:R159"/>
    <mergeCell ref="S157:S159"/>
    <mergeCell ref="U157:U159"/>
    <mergeCell ref="V157:V159"/>
    <mergeCell ref="Y157:Y159"/>
    <mergeCell ref="Z157:AA159"/>
    <mergeCell ref="AB157:AC159"/>
    <mergeCell ref="AD157:AD159"/>
    <mergeCell ref="AF157:AF159"/>
    <mergeCell ref="AG157:AG159"/>
    <mergeCell ref="B151:B153"/>
    <mergeCell ref="C151:D153"/>
    <mergeCell ref="E151:F153"/>
    <mergeCell ref="G151:G153"/>
    <mergeCell ref="I151:I153"/>
    <mergeCell ref="J151:J153"/>
    <mergeCell ref="N151:N153"/>
    <mergeCell ref="O151:P153"/>
    <mergeCell ref="Q151:R153"/>
    <mergeCell ref="S151:S153"/>
    <mergeCell ref="U151:U153"/>
    <mergeCell ref="V151:V153"/>
    <mergeCell ref="Y151:Y153"/>
    <mergeCell ref="Z151:AA153"/>
    <mergeCell ref="AB151:AC153"/>
    <mergeCell ref="AD151:AD153"/>
    <mergeCell ref="AF151:AF153"/>
    <mergeCell ref="J148:J150"/>
    <mergeCell ref="N148:N150"/>
    <mergeCell ref="O148:P150"/>
    <mergeCell ref="Q148:R150"/>
    <mergeCell ref="S148:S150"/>
    <mergeCell ref="U148:U150"/>
    <mergeCell ref="V148:V150"/>
    <mergeCell ref="Y148:Y150"/>
    <mergeCell ref="Z148:AA150"/>
    <mergeCell ref="AB148:AC150"/>
    <mergeCell ref="AD148:AD150"/>
    <mergeCell ref="AF148:AF150"/>
    <mergeCell ref="B146:B147"/>
    <mergeCell ref="C146:D147"/>
    <mergeCell ref="E146:F147"/>
    <mergeCell ref="G146:G147"/>
    <mergeCell ref="H146:H147"/>
    <mergeCell ref="I146:J147"/>
    <mergeCell ref="N146:N147"/>
    <mergeCell ref="O146:P147"/>
    <mergeCell ref="Q146:R147"/>
    <mergeCell ref="S146:S147"/>
    <mergeCell ref="T146:T147"/>
    <mergeCell ref="U146:V147"/>
    <mergeCell ref="Y146:Y147"/>
    <mergeCell ref="Z146:AA147"/>
    <mergeCell ref="AB146:AC147"/>
    <mergeCell ref="AD146:AD147"/>
    <mergeCell ref="AE146:AE147"/>
    <mergeCell ref="AF146:AG147"/>
    <mergeCell ref="B136:J138"/>
    <mergeCell ref="N136:V138"/>
    <mergeCell ref="Y136:AG138"/>
    <mergeCell ref="AK136:AS138"/>
    <mergeCell ref="C140:I140"/>
    <mergeCell ref="O140:U140"/>
    <mergeCell ref="Z140:AF140"/>
    <mergeCell ref="AL140:AR140"/>
    <mergeCell ref="A142:B142"/>
    <mergeCell ref="D142:F142"/>
    <mergeCell ref="M142:N142"/>
    <mergeCell ref="P142:R142"/>
    <mergeCell ref="X142:Y142"/>
    <mergeCell ref="AA142:AC142"/>
    <mergeCell ref="AJ142:AK142"/>
    <mergeCell ref="AM142:AO142"/>
    <mergeCell ref="D144:F144"/>
    <mergeCell ref="P144:R144"/>
    <mergeCell ref="AA144:AC144"/>
    <mergeCell ref="AM144:AO144"/>
    <mergeCell ref="T130:U130"/>
    <mergeCell ref="Z130:AB130"/>
    <mergeCell ref="AE130:AF130"/>
    <mergeCell ref="AL130:AN130"/>
    <mergeCell ref="AQ130:AR130"/>
    <mergeCell ref="B133:J133"/>
    <mergeCell ref="N133:V133"/>
    <mergeCell ref="Y133:AG133"/>
    <mergeCell ref="AK133:AS133"/>
    <mergeCell ref="B134:J134"/>
    <mergeCell ref="N134:V134"/>
    <mergeCell ref="Y134:AG134"/>
    <mergeCell ref="AK134:AS134"/>
    <mergeCell ref="B135:J135"/>
    <mergeCell ref="N135:V135"/>
    <mergeCell ref="Y135:AG135"/>
    <mergeCell ref="AK135:AS135"/>
    <mergeCell ref="C130:E130"/>
    <mergeCell ref="H130:I130"/>
    <mergeCell ref="O130:Q130"/>
    <mergeCell ref="AR122:AR124"/>
    <mergeCell ref="E125:F125"/>
    <mergeCell ref="Q125:R125"/>
    <mergeCell ref="AB125:AC125"/>
    <mergeCell ref="AN125:AO125"/>
    <mergeCell ref="E127:G128"/>
    <mergeCell ref="J127:J128"/>
    <mergeCell ref="Q127:S128"/>
    <mergeCell ref="V127:V128"/>
    <mergeCell ref="AB127:AD128"/>
    <mergeCell ref="AG127:AG128"/>
    <mergeCell ref="AN127:AP128"/>
    <mergeCell ref="AS127:AS128"/>
    <mergeCell ref="B128:D128"/>
    <mergeCell ref="H128:I128"/>
    <mergeCell ref="N128:P128"/>
    <mergeCell ref="T128:U128"/>
    <mergeCell ref="Y128:AA128"/>
    <mergeCell ref="AE128:AF128"/>
    <mergeCell ref="AK128:AM128"/>
    <mergeCell ref="AQ128:AR128"/>
    <mergeCell ref="B122:B124"/>
    <mergeCell ref="C122:D124"/>
    <mergeCell ref="E122:F124"/>
    <mergeCell ref="G122:G124"/>
    <mergeCell ref="I122:I124"/>
    <mergeCell ref="N122:N124"/>
    <mergeCell ref="O122:P124"/>
    <mergeCell ref="Q122:R124"/>
    <mergeCell ref="S122:S124"/>
    <mergeCell ref="U122:U124"/>
    <mergeCell ref="Z122:AA124"/>
    <mergeCell ref="AB122:AC124"/>
    <mergeCell ref="AD122:AD124"/>
    <mergeCell ref="AF122:AF124"/>
    <mergeCell ref="AK122:AK124"/>
    <mergeCell ref="AL122:AM124"/>
    <mergeCell ref="AN122:AO124"/>
    <mergeCell ref="AP116:AP118"/>
    <mergeCell ref="AR116:AR118"/>
    <mergeCell ref="B119:B121"/>
    <mergeCell ref="C119:D121"/>
    <mergeCell ref="E119:F121"/>
    <mergeCell ref="G119:G121"/>
    <mergeCell ref="I119:I121"/>
    <mergeCell ref="N119:N121"/>
    <mergeCell ref="O119:P121"/>
    <mergeCell ref="Q119:R121"/>
    <mergeCell ref="S119:S121"/>
    <mergeCell ref="U119:U121"/>
    <mergeCell ref="Z119:AA121"/>
    <mergeCell ref="AB119:AC121"/>
    <mergeCell ref="AD119:AD121"/>
    <mergeCell ref="AF119:AF121"/>
    <mergeCell ref="AK119:AK121"/>
    <mergeCell ref="AL119:AM121"/>
    <mergeCell ref="AN119:AO121"/>
    <mergeCell ref="AP119:AP121"/>
    <mergeCell ref="AR119:AR121"/>
    <mergeCell ref="B116:B118"/>
    <mergeCell ref="C116:D118"/>
    <mergeCell ref="E116:F118"/>
    <mergeCell ref="G116:G118"/>
    <mergeCell ref="I116:I118"/>
    <mergeCell ref="N116:N118"/>
    <mergeCell ref="O116:P118"/>
    <mergeCell ref="Q116:R118"/>
    <mergeCell ref="S116:S118"/>
    <mergeCell ref="U116:U118"/>
    <mergeCell ref="Z116:AA118"/>
    <mergeCell ref="AB116:AC118"/>
    <mergeCell ref="AD116:AD118"/>
    <mergeCell ref="AF116:AF118"/>
    <mergeCell ref="AK116:AK118"/>
    <mergeCell ref="AL116:AM118"/>
    <mergeCell ref="AN116:AO118"/>
    <mergeCell ref="B113:B115"/>
    <mergeCell ref="C113:D115"/>
    <mergeCell ref="E113:F115"/>
    <mergeCell ref="G113:G115"/>
    <mergeCell ref="I113:I115"/>
    <mergeCell ref="N113:N115"/>
    <mergeCell ref="O113:P115"/>
    <mergeCell ref="Q113:R115"/>
    <mergeCell ref="S113:S115"/>
    <mergeCell ref="U113:U115"/>
    <mergeCell ref="Z113:AA115"/>
    <mergeCell ref="AB113:AC115"/>
    <mergeCell ref="AD113:AD115"/>
    <mergeCell ref="AF113:AF115"/>
    <mergeCell ref="AK113:AK115"/>
    <mergeCell ref="AL113:AM115"/>
    <mergeCell ref="AN113:AO115"/>
    <mergeCell ref="B110:B112"/>
    <mergeCell ref="C110:D112"/>
    <mergeCell ref="E110:F112"/>
    <mergeCell ref="G110:G112"/>
    <mergeCell ref="I110:I112"/>
    <mergeCell ref="N110:N112"/>
    <mergeCell ref="O110:P112"/>
    <mergeCell ref="Q110:R112"/>
    <mergeCell ref="S110:S112"/>
    <mergeCell ref="U110:U112"/>
    <mergeCell ref="Z110:AA112"/>
    <mergeCell ref="AB110:AC112"/>
    <mergeCell ref="AD110:AD112"/>
    <mergeCell ref="AF110:AF112"/>
    <mergeCell ref="AK110:AK112"/>
    <mergeCell ref="AL110:AM112"/>
    <mergeCell ref="AN110:AO112"/>
    <mergeCell ref="Y110:Y112"/>
    <mergeCell ref="AG110:AG112"/>
    <mergeCell ref="B107:B109"/>
    <mergeCell ref="C107:D109"/>
    <mergeCell ref="E107:F109"/>
    <mergeCell ref="G107:G109"/>
    <mergeCell ref="I107:I109"/>
    <mergeCell ref="N107:N109"/>
    <mergeCell ref="O107:P109"/>
    <mergeCell ref="Q107:R109"/>
    <mergeCell ref="S107:S109"/>
    <mergeCell ref="U107:U109"/>
    <mergeCell ref="Z107:AA109"/>
    <mergeCell ref="AB107:AC109"/>
    <mergeCell ref="AD107:AD109"/>
    <mergeCell ref="AF107:AF109"/>
    <mergeCell ref="AK107:AK109"/>
    <mergeCell ref="AL107:AM109"/>
    <mergeCell ref="AN107:AO109"/>
    <mergeCell ref="B92:J94"/>
    <mergeCell ref="N92:V94"/>
    <mergeCell ref="Y92:AG94"/>
    <mergeCell ref="AK92:AS94"/>
    <mergeCell ref="C96:I96"/>
    <mergeCell ref="O96:U96"/>
    <mergeCell ref="Z96:AF96"/>
    <mergeCell ref="AL96:AR96"/>
    <mergeCell ref="D100:F100"/>
    <mergeCell ref="P100:R100"/>
    <mergeCell ref="AA100:AC100"/>
    <mergeCell ref="AM100:AO100"/>
    <mergeCell ref="B102:B103"/>
    <mergeCell ref="C102:D103"/>
    <mergeCell ref="E102:F103"/>
    <mergeCell ref="G102:G103"/>
    <mergeCell ref="H102:H103"/>
    <mergeCell ref="I102:J103"/>
    <mergeCell ref="N102:N103"/>
    <mergeCell ref="O102:P103"/>
    <mergeCell ref="Q102:R103"/>
    <mergeCell ref="S102:S103"/>
    <mergeCell ref="T102:T103"/>
    <mergeCell ref="U102:V103"/>
    <mergeCell ref="Y102:Y103"/>
    <mergeCell ref="Z102:AA103"/>
    <mergeCell ref="AB102:AC103"/>
    <mergeCell ref="AD102:AD103"/>
    <mergeCell ref="AE102:AE103"/>
    <mergeCell ref="AF102:AG103"/>
    <mergeCell ref="AK102:AK103"/>
    <mergeCell ref="AL102:AM103"/>
    <mergeCell ref="A98:B98"/>
    <mergeCell ref="D98:F98"/>
    <mergeCell ref="M98:N98"/>
    <mergeCell ref="P98:R98"/>
    <mergeCell ref="X98:Y98"/>
    <mergeCell ref="AA98:AC98"/>
    <mergeCell ref="AJ98:AK98"/>
    <mergeCell ref="AS119:AS121"/>
    <mergeCell ref="J122:J124"/>
    <mergeCell ref="V122:V124"/>
    <mergeCell ref="Y122:Y124"/>
    <mergeCell ref="AG122:AG124"/>
    <mergeCell ref="AS122:AS124"/>
    <mergeCell ref="AP122:AP124"/>
    <mergeCell ref="J119:J121"/>
    <mergeCell ref="V119:V121"/>
    <mergeCell ref="Y119:Y121"/>
    <mergeCell ref="AG119:AG121"/>
    <mergeCell ref="AS113:AS115"/>
    <mergeCell ref="J116:J118"/>
    <mergeCell ref="V116:V118"/>
    <mergeCell ref="Y116:Y118"/>
    <mergeCell ref="AG116:AG118"/>
    <mergeCell ref="AS116:AS118"/>
    <mergeCell ref="AP113:AP115"/>
    <mergeCell ref="AR113:AR115"/>
    <mergeCell ref="J113:J115"/>
    <mergeCell ref="V113:V115"/>
    <mergeCell ref="Y113:Y115"/>
    <mergeCell ref="AG113:AG115"/>
    <mergeCell ref="J110:J112"/>
    <mergeCell ref="V110:V112"/>
    <mergeCell ref="AS110:AS112"/>
    <mergeCell ref="AP107:AP109"/>
    <mergeCell ref="AR107:AR109"/>
    <mergeCell ref="AP110:AP112"/>
    <mergeCell ref="AR110:AR112"/>
    <mergeCell ref="V107:V109"/>
    <mergeCell ref="Y107:Y109"/>
    <mergeCell ref="AG107:AG109"/>
    <mergeCell ref="AS107:AS109"/>
    <mergeCell ref="AP102:AP103"/>
    <mergeCell ref="AQ102:AQ103"/>
    <mergeCell ref="AR102:AS103"/>
    <mergeCell ref="C86:E86"/>
    <mergeCell ref="H86:I86"/>
    <mergeCell ref="O86:Q86"/>
    <mergeCell ref="T86:U86"/>
    <mergeCell ref="Z86:AB86"/>
    <mergeCell ref="AE86:AF86"/>
    <mergeCell ref="AL86:AN86"/>
    <mergeCell ref="AQ86:AR86"/>
    <mergeCell ref="J107:J109"/>
    <mergeCell ref="B89:J89"/>
    <mergeCell ref="N89:V89"/>
    <mergeCell ref="Y89:AG89"/>
    <mergeCell ref="AK89:AS89"/>
    <mergeCell ref="B90:J90"/>
    <mergeCell ref="N90:V90"/>
    <mergeCell ref="Y90:AG90"/>
    <mergeCell ref="AK90:AS90"/>
    <mergeCell ref="B91:J91"/>
    <mergeCell ref="N91:V91"/>
    <mergeCell ref="Y91:AG91"/>
    <mergeCell ref="C75:D77"/>
    <mergeCell ref="E75:F77"/>
    <mergeCell ref="G75:G77"/>
    <mergeCell ref="I75:I77"/>
    <mergeCell ref="J75:J77"/>
    <mergeCell ref="E81:F81"/>
    <mergeCell ref="Q81:R81"/>
    <mergeCell ref="AB81:AC81"/>
    <mergeCell ref="AN81:AO81"/>
    <mergeCell ref="E83:G84"/>
    <mergeCell ref="J83:J84"/>
    <mergeCell ref="Q83:S84"/>
    <mergeCell ref="V83:V84"/>
    <mergeCell ref="AB83:AD84"/>
    <mergeCell ref="AG83:AG84"/>
    <mergeCell ref="AN83:AP84"/>
    <mergeCell ref="AS83:AS84"/>
    <mergeCell ref="B84:D84"/>
    <mergeCell ref="H84:I84"/>
    <mergeCell ref="N84:P84"/>
    <mergeCell ref="T84:U84"/>
    <mergeCell ref="Y84:AA84"/>
    <mergeCell ref="AE84:AF84"/>
    <mergeCell ref="AK84:AM84"/>
    <mergeCell ref="AQ84:AR84"/>
    <mergeCell ref="AG75:AG77"/>
    <mergeCell ref="AK75:AK77"/>
    <mergeCell ref="AL75:AM77"/>
    <mergeCell ref="AN75:AO77"/>
    <mergeCell ref="AP75:AP77"/>
    <mergeCell ref="Y72:Y74"/>
    <mergeCell ref="Z72:AA74"/>
    <mergeCell ref="AB72:AC74"/>
    <mergeCell ref="AD72:AD74"/>
    <mergeCell ref="AF72:AF74"/>
    <mergeCell ref="AG72:AG74"/>
    <mergeCell ref="AK72:AK74"/>
    <mergeCell ref="AL72:AM74"/>
    <mergeCell ref="AR75:AR77"/>
    <mergeCell ref="AS75:AS77"/>
    <mergeCell ref="B78:B80"/>
    <mergeCell ref="C78:D80"/>
    <mergeCell ref="E78:F80"/>
    <mergeCell ref="G78:G80"/>
    <mergeCell ref="I78:I80"/>
    <mergeCell ref="J78:J80"/>
    <mergeCell ref="N78:N80"/>
    <mergeCell ref="O78:P80"/>
    <mergeCell ref="Q78:R80"/>
    <mergeCell ref="S78:S80"/>
    <mergeCell ref="U78:U80"/>
    <mergeCell ref="V78:V80"/>
    <mergeCell ref="Y78:Y80"/>
    <mergeCell ref="Z78:AA80"/>
    <mergeCell ref="AB78:AC80"/>
    <mergeCell ref="AD78:AD80"/>
    <mergeCell ref="AF78:AF80"/>
    <mergeCell ref="AG78:AG80"/>
    <mergeCell ref="AK78:AK80"/>
    <mergeCell ref="AL78:AM80"/>
    <mergeCell ref="AN78:AO80"/>
    <mergeCell ref="AP78:AP80"/>
    <mergeCell ref="AN72:AO74"/>
    <mergeCell ref="AP72:AP74"/>
    <mergeCell ref="AR72:AR74"/>
    <mergeCell ref="AS72:AS74"/>
    <mergeCell ref="B69:B71"/>
    <mergeCell ref="C69:D71"/>
    <mergeCell ref="E69:F71"/>
    <mergeCell ref="G69:G71"/>
    <mergeCell ref="I69:I71"/>
    <mergeCell ref="J69:J71"/>
    <mergeCell ref="N69:N71"/>
    <mergeCell ref="O69:P71"/>
    <mergeCell ref="Q69:R71"/>
    <mergeCell ref="S69:S71"/>
    <mergeCell ref="U69:U71"/>
    <mergeCell ref="V69:V71"/>
    <mergeCell ref="Y69:Y71"/>
    <mergeCell ref="Z69:AA71"/>
    <mergeCell ref="AB69:AC71"/>
    <mergeCell ref="AD69:AD71"/>
    <mergeCell ref="AF69:AF71"/>
    <mergeCell ref="AG69:AG71"/>
    <mergeCell ref="AK69:AK71"/>
    <mergeCell ref="AL69:AM71"/>
    <mergeCell ref="AN69:AO71"/>
    <mergeCell ref="AP69:AP71"/>
    <mergeCell ref="AR69:AR71"/>
    <mergeCell ref="AS69:AS71"/>
    <mergeCell ref="B72:B74"/>
    <mergeCell ref="C72:D74"/>
    <mergeCell ref="E72:F74"/>
    <mergeCell ref="G72:G74"/>
    <mergeCell ref="C58:D59"/>
    <mergeCell ref="E58:F59"/>
    <mergeCell ref="G58:G59"/>
    <mergeCell ref="H58:H59"/>
    <mergeCell ref="I58:J59"/>
    <mergeCell ref="N58:N59"/>
    <mergeCell ref="O58:P59"/>
    <mergeCell ref="Q58:R59"/>
    <mergeCell ref="S58:S59"/>
    <mergeCell ref="T58:T59"/>
    <mergeCell ref="U58:V59"/>
    <mergeCell ref="Y58:Y59"/>
    <mergeCell ref="Z58:AA59"/>
    <mergeCell ref="AB58:AC59"/>
    <mergeCell ref="AD58:AD59"/>
    <mergeCell ref="AE58:AE59"/>
    <mergeCell ref="AF58:AG59"/>
    <mergeCell ref="B48:J50"/>
    <mergeCell ref="N48:V50"/>
    <mergeCell ref="Y48:AG50"/>
    <mergeCell ref="AK48:AS50"/>
    <mergeCell ref="C52:I52"/>
    <mergeCell ref="O52:U52"/>
    <mergeCell ref="Z52:AF52"/>
    <mergeCell ref="AL52:AR52"/>
    <mergeCell ref="A54:B54"/>
    <mergeCell ref="D54:F54"/>
    <mergeCell ref="M54:N54"/>
    <mergeCell ref="P54:R54"/>
    <mergeCell ref="X54:Y54"/>
    <mergeCell ref="AA54:AC54"/>
    <mergeCell ref="AJ54:AK54"/>
    <mergeCell ref="AM54:AO54"/>
    <mergeCell ref="D56:F56"/>
    <mergeCell ref="P56:R56"/>
    <mergeCell ref="AA56:AC56"/>
    <mergeCell ref="AM56:AO56"/>
    <mergeCell ref="B45:J45"/>
    <mergeCell ref="N45:V45"/>
    <mergeCell ref="Y45:AG45"/>
    <mergeCell ref="AK45:AS45"/>
    <mergeCell ref="B46:J46"/>
    <mergeCell ref="N46:V46"/>
    <mergeCell ref="Y46:AG46"/>
    <mergeCell ref="AK46:AS46"/>
    <mergeCell ref="B47:J47"/>
    <mergeCell ref="N47:V47"/>
    <mergeCell ref="Y47:AG47"/>
    <mergeCell ref="AK47:AS47"/>
    <mergeCell ref="O42:Q42"/>
    <mergeCell ref="J34:J36"/>
    <mergeCell ref="E37:F37"/>
    <mergeCell ref="Q37:R37"/>
    <mergeCell ref="U34:U36"/>
    <mergeCell ref="Q34:R36"/>
    <mergeCell ref="V34:V36"/>
    <mergeCell ref="V39:V40"/>
    <mergeCell ref="T40:U40"/>
    <mergeCell ref="E39:G40"/>
    <mergeCell ref="J39:J40"/>
    <mergeCell ref="Q39:S40"/>
    <mergeCell ref="T42:U42"/>
    <mergeCell ref="C42:E42"/>
    <mergeCell ref="H42:I42"/>
    <mergeCell ref="Z42:AB42"/>
    <mergeCell ref="AE42:AF42"/>
    <mergeCell ref="AL42:AN42"/>
    <mergeCell ref="AQ42:AR42"/>
    <mergeCell ref="AF34:AF36"/>
    <mergeCell ref="V28:V30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B31:B33"/>
    <mergeCell ref="C31:D33"/>
    <mergeCell ref="E31:F33"/>
    <mergeCell ref="G31:G33"/>
    <mergeCell ref="I31:I33"/>
    <mergeCell ref="J31:J33"/>
    <mergeCell ref="N31:N33"/>
    <mergeCell ref="O31:P33"/>
    <mergeCell ref="Q31:R33"/>
    <mergeCell ref="S31:S33"/>
    <mergeCell ref="U31:U33"/>
    <mergeCell ref="V31:V33"/>
    <mergeCell ref="Y31:Y33"/>
    <mergeCell ref="Z31:AA33"/>
    <mergeCell ref="AB31:AC33"/>
    <mergeCell ref="AD31:AD33"/>
    <mergeCell ref="AF31:AF33"/>
    <mergeCell ref="AG31:AG33"/>
    <mergeCell ref="AK31:AK33"/>
    <mergeCell ref="O22:P24"/>
    <mergeCell ref="C22:D24"/>
    <mergeCell ref="E22:F24"/>
    <mergeCell ref="G22:G24"/>
    <mergeCell ref="J22:J24"/>
    <mergeCell ref="D12:F12"/>
    <mergeCell ref="H14:H15"/>
    <mergeCell ref="I14:J15"/>
    <mergeCell ref="E14:F15"/>
    <mergeCell ref="G14:G15"/>
    <mergeCell ref="U19:U21"/>
    <mergeCell ref="J16:J18"/>
    <mergeCell ref="Q16:R18"/>
    <mergeCell ref="S16:S18"/>
    <mergeCell ref="N16:N18"/>
    <mergeCell ref="U14:V15"/>
    <mergeCell ref="S14:S15"/>
    <mergeCell ref="O16:P18"/>
    <mergeCell ref="U16:U18"/>
    <mergeCell ref="V16:V18"/>
    <mergeCell ref="N14:N15"/>
    <mergeCell ref="O14:P15"/>
    <mergeCell ref="C25:D27"/>
    <mergeCell ref="E25:F27"/>
    <mergeCell ref="G25:G27"/>
    <mergeCell ref="B34:B36"/>
    <mergeCell ref="C34:D36"/>
    <mergeCell ref="E34:F36"/>
    <mergeCell ref="G34:G36"/>
    <mergeCell ref="B40:D40"/>
    <mergeCell ref="H40:I40"/>
    <mergeCell ref="U25:U27"/>
    <mergeCell ref="Q25:R27"/>
    <mergeCell ref="I19:I21"/>
    <mergeCell ref="J19:J21"/>
    <mergeCell ref="B19:B21"/>
    <mergeCell ref="Q22:R24"/>
    <mergeCell ref="S22:S24"/>
    <mergeCell ref="N25:N27"/>
    <mergeCell ref="O25:P27"/>
    <mergeCell ref="B28:B30"/>
    <mergeCell ref="C28:D30"/>
    <mergeCell ref="E28:F30"/>
    <mergeCell ref="G28:G30"/>
    <mergeCell ref="I28:I30"/>
    <mergeCell ref="J28:J30"/>
    <mergeCell ref="N28:N30"/>
    <mergeCell ref="O28:P30"/>
    <mergeCell ref="Q28:R30"/>
    <mergeCell ref="S28:S30"/>
    <mergeCell ref="U28:U30"/>
    <mergeCell ref="N40:P40"/>
    <mergeCell ref="I34:I36"/>
    <mergeCell ref="U22:U24"/>
    <mergeCell ref="V25:V27"/>
    <mergeCell ref="S34:S36"/>
    <mergeCell ref="O34:P36"/>
    <mergeCell ref="V22:V24"/>
    <mergeCell ref="S25:S27"/>
    <mergeCell ref="N2:V2"/>
    <mergeCell ref="N3:V3"/>
    <mergeCell ref="N4:V6"/>
    <mergeCell ref="O8:U8"/>
    <mergeCell ref="Q14:R15"/>
    <mergeCell ref="P10:R10"/>
    <mergeCell ref="P12:R12"/>
    <mergeCell ref="V19:V21"/>
    <mergeCell ref="Q19:R21"/>
    <mergeCell ref="S19:S21"/>
    <mergeCell ref="B22:B24"/>
    <mergeCell ref="N22:N24"/>
    <mergeCell ref="C19:D21"/>
    <mergeCell ref="E19:F21"/>
    <mergeCell ref="G19:G21"/>
    <mergeCell ref="N19:N21"/>
    <mergeCell ref="O19:P21"/>
    <mergeCell ref="B16:B18"/>
    <mergeCell ref="C16:D18"/>
    <mergeCell ref="E16:F18"/>
    <mergeCell ref="G16:G18"/>
    <mergeCell ref="I25:I27"/>
    <mergeCell ref="I22:I24"/>
    <mergeCell ref="I16:I18"/>
    <mergeCell ref="J25:J27"/>
    <mergeCell ref="B25:B27"/>
    <mergeCell ref="N34:N36"/>
    <mergeCell ref="N60:N62"/>
    <mergeCell ref="O60:P62"/>
    <mergeCell ref="Q60:R62"/>
    <mergeCell ref="S60:S62"/>
    <mergeCell ref="U60:U62"/>
    <mergeCell ref="V60:V62"/>
    <mergeCell ref="B60:B62"/>
    <mergeCell ref="C60:D62"/>
    <mergeCell ref="E60:F62"/>
    <mergeCell ref="G60:G62"/>
    <mergeCell ref="I60:I62"/>
    <mergeCell ref="J60:J62"/>
    <mergeCell ref="B58:B59"/>
    <mergeCell ref="N66:N68"/>
    <mergeCell ref="O66:P68"/>
    <mergeCell ref="Q66:R68"/>
    <mergeCell ref="S66:S68"/>
    <mergeCell ref="U66:U68"/>
    <mergeCell ref="V66:V68"/>
    <mergeCell ref="B66:B68"/>
    <mergeCell ref="C66:D68"/>
    <mergeCell ref="E66:F68"/>
    <mergeCell ref="G66:G68"/>
    <mergeCell ref="I66:I68"/>
    <mergeCell ref="J66:J68"/>
    <mergeCell ref="N63:N65"/>
    <mergeCell ref="O63:P65"/>
    <mergeCell ref="Q63:R65"/>
    <mergeCell ref="S63:S65"/>
    <mergeCell ref="U63:U65"/>
    <mergeCell ref="V63:V65"/>
    <mergeCell ref="B63:B65"/>
    <mergeCell ref="C63:D65"/>
    <mergeCell ref="E63:F65"/>
    <mergeCell ref="G63:G65"/>
    <mergeCell ref="I63:I65"/>
    <mergeCell ref="J63:J65"/>
    <mergeCell ref="V104:V106"/>
    <mergeCell ref="S104:S106"/>
    <mergeCell ref="U104:U106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N75:N77"/>
    <mergeCell ref="O75:P77"/>
    <mergeCell ref="Q75:R77"/>
    <mergeCell ref="S75:S77"/>
    <mergeCell ref="U75:U77"/>
    <mergeCell ref="V75:V77"/>
    <mergeCell ref="I72:I74"/>
    <mergeCell ref="J72:J74"/>
    <mergeCell ref="N72:N74"/>
    <mergeCell ref="O72:P74"/>
    <mergeCell ref="Q72:R74"/>
    <mergeCell ref="S72:S74"/>
    <mergeCell ref="U72:U74"/>
    <mergeCell ref="V72:V74"/>
    <mergeCell ref="B75:B77"/>
    <mergeCell ref="I166:I168"/>
    <mergeCell ref="J166:J168"/>
    <mergeCell ref="N166:N168"/>
    <mergeCell ref="O166:P168"/>
    <mergeCell ref="Q166:R168"/>
    <mergeCell ref="S166:S168"/>
    <mergeCell ref="U166:U168"/>
    <mergeCell ref="V166:V168"/>
    <mergeCell ref="C174:E174"/>
    <mergeCell ref="H174:I174"/>
    <mergeCell ref="O174:Q174"/>
    <mergeCell ref="T174:U174"/>
    <mergeCell ref="B177:J177"/>
    <mergeCell ref="N177:V177"/>
    <mergeCell ref="B178:J178"/>
    <mergeCell ref="N178:V178"/>
    <mergeCell ref="B179:J179"/>
    <mergeCell ref="N179:V179"/>
    <mergeCell ref="D188:F188"/>
    <mergeCell ref="P188:R188"/>
    <mergeCell ref="B190:B191"/>
    <mergeCell ref="C190:D191"/>
    <mergeCell ref="E190:F191"/>
    <mergeCell ref="B207:B209"/>
    <mergeCell ref="C207:D209"/>
    <mergeCell ref="E207:F209"/>
    <mergeCell ref="G207:G209"/>
    <mergeCell ref="I207:I209"/>
    <mergeCell ref="J207:J209"/>
    <mergeCell ref="N207:N209"/>
    <mergeCell ref="O207:P209"/>
    <mergeCell ref="Q207:R209"/>
    <mergeCell ref="S207:S209"/>
    <mergeCell ref="U207:U209"/>
    <mergeCell ref="V207:V209"/>
    <mergeCell ref="G190:G191"/>
    <mergeCell ref="H190:H191"/>
    <mergeCell ref="I190:J191"/>
    <mergeCell ref="N190:N191"/>
    <mergeCell ref="O190:P191"/>
    <mergeCell ref="Q190:R191"/>
    <mergeCell ref="S190:S191"/>
    <mergeCell ref="T190:T191"/>
    <mergeCell ref="U190:V191"/>
    <mergeCell ref="C201:D203"/>
    <mergeCell ref="E201:F203"/>
    <mergeCell ref="J201:J203"/>
    <mergeCell ref="N201:N203"/>
    <mergeCell ref="O201:P203"/>
    <mergeCell ref="Q201:R203"/>
    <mergeCell ref="B1:J1"/>
    <mergeCell ref="N1:V1"/>
    <mergeCell ref="Y4:AG6"/>
    <mergeCell ref="AK4:AS6"/>
    <mergeCell ref="Z8:AF8"/>
    <mergeCell ref="AL8:AR8"/>
    <mergeCell ref="X10:Y10"/>
    <mergeCell ref="AA10:AC10"/>
    <mergeCell ref="AJ10:AK10"/>
    <mergeCell ref="AM10:AO10"/>
    <mergeCell ref="Y1:AG1"/>
    <mergeCell ref="AK1:AS1"/>
    <mergeCell ref="Y2:AG2"/>
    <mergeCell ref="AK2:AS2"/>
    <mergeCell ref="Y3:AG3"/>
    <mergeCell ref="AK3:AS3"/>
    <mergeCell ref="AN14:AO15"/>
    <mergeCell ref="AP14:AP15"/>
    <mergeCell ref="AQ14:AQ15"/>
    <mergeCell ref="AR14:AS15"/>
    <mergeCell ref="T14:T15"/>
    <mergeCell ref="B2:J2"/>
    <mergeCell ref="B3:J3"/>
    <mergeCell ref="A10:B10"/>
    <mergeCell ref="D10:F10"/>
    <mergeCell ref="B4:J6"/>
    <mergeCell ref="C8:I8"/>
    <mergeCell ref="B14:B15"/>
    <mergeCell ref="C14:D15"/>
    <mergeCell ref="M10:N10"/>
    <mergeCell ref="Y16:Y18"/>
    <mergeCell ref="Z16:AA18"/>
    <mergeCell ref="AB16:AC18"/>
    <mergeCell ref="AD16:AD18"/>
    <mergeCell ref="AF16:AF18"/>
    <mergeCell ref="AG16:AG18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K19:AK21"/>
    <mergeCell ref="AL19:AM21"/>
    <mergeCell ref="AN19:AO21"/>
    <mergeCell ref="AP19:AP21"/>
    <mergeCell ref="AR19:AR21"/>
    <mergeCell ref="AS19:AS21"/>
    <mergeCell ref="Y19:Y21"/>
    <mergeCell ref="Z19:AA21"/>
    <mergeCell ref="AB19:AC21"/>
    <mergeCell ref="AD19:AD21"/>
    <mergeCell ref="AF19:AF21"/>
    <mergeCell ref="AG19:AG21"/>
    <mergeCell ref="AK16:AK18"/>
    <mergeCell ref="AL16:AM18"/>
    <mergeCell ref="AN16:AO18"/>
    <mergeCell ref="AP16:AP18"/>
    <mergeCell ref="AR16:AR18"/>
    <mergeCell ref="AS16:AS18"/>
    <mergeCell ref="AK25:AK27"/>
    <mergeCell ref="AL25:AM27"/>
    <mergeCell ref="AN25:AO27"/>
    <mergeCell ref="AP25:AP27"/>
    <mergeCell ref="AR25:AR27"/>
    <mergeCell ref="AS25:AS27"/>
    <mergeCell ref="Y25:Y27"/>
    <mergeCell ref="Z25:AA27"/>
    <mergeCell ref="AB25:AC27"/>
    <mergeCell ref="AD25:AD27"/>
    <mergeCell ref="AF25:AF27"/>
    <mergeCell ref="AG25:AG27"/>
    <mergeCell ref="AK22:AK24"/>
    <mergeCell ref="AL22:AM24"/>
    <mergeCell ref="AN22:AO24"/>
    <mergeCell ref="AP22:AP24"/>
    <mergeCell ref="AR22:AR24"/>
    <mergeCell ref="AS22:AS24"/>
    <mergeCell ref="Y22:Y24"/>
    <mergeCell ref="Z22:AA24"/>
    <mergeCell ref="AB22:AC24"/>
    <mergeCell ref="AD22:AD24"/>
    <mergeCell ref="AF22:AF24"/>
    <mergeCell ref="AG22:AG24"/>
    <mergeCell ref="Y40:AA40"/>
    <mergeCell ref="AE40:AF40"/>
    <mergeCell ref="AK40:AM40"/>
    <mergeCell ref="AQ40:AR40"/>
    <mergeCell ref="AB37:AC37"/>
    <mergeCell ref="AN37:AO37"/>
    <mergeCell ref="AB39:AD40"/>
    <mergeCell ref="AG39:AG40"/>
    <mergeCell ref="AN39:AP40"/>
    <mergeCell ref="AS39:AS40"/>
    <mergeCell ref="AK34:AK36"/>
    <mergeCell ref="AL34:AM36"/>
    <mergeCell ref="AN34:AO36"/>
    <mergeCell ref="AP34:AP36"/>
    <mergeCell ref="AR34:AR36"/>
    <mergeCell ref="AS34:AS36"/>
    <mergeCell ref="AL31:AM33"/>
    <mergeCell ref="AN31:AO33"/>
    <mergeCell ref="AP31:AP33"/>
    <mergeCell ref="AR31:AR33"/>
    <mergeCell ref="AS31:AS33"/>
    <mergeCell ref="Y34:Y36"/>
    <mergeCell ref="Z34:AA36"/>
    <mergeCell ref="AB34:AC36"/>
    <mergeCell ref="AD34:AD36"/>
    <mergeCell ref="AG34:AG36"/>
    <mergeCell ref="AK60:AK62"/>
    <mergeCell ref="AL60:AM62"/>
    <mergeCell ref="AN60:AO62"/>
    <mergeCell ref="AP60:AP62"/>
    <mergeCell ref="AR60:AR62"/>
    <mergeCell ref="AS60:AS62"/>
    <mergeCell ref="Y60:Y62"/>
    <mergeCell ref="Z60:AA62"/>
    <mergeCell ref="AB60:AC62"/>
    <mergeCell ref="AD60:AD62"/>
    <mergeCell ref="AF60:AF62"/>
    <mergeCell ref="AG60:AG62"/>
    <mergeCell ref="AK58:AK59"/>
    <mergeCell ref="AL58:AM59"/>
    <mergeCell ref="AN58:AO59"/>
    <mergeCell ref="AP58:AP59"/>
    <mergeCell ref="AQ58:AQ59"/>
    <mergeCell ref="AR58:AS59"/>
    <mergeCell ref="AS66:AS68"/>
    <mergeCell ref="Y66:Y68"/>
    <mergeCell ref="Z66:AA68"/>
    <mergeCell ref="AB66:AC68"/>
    <mergeCell ref="AD66:AD68"/>
    <mergeCell ref="AF66:AF68"/>
    <mergeCell ref="AG66:AG68"/>
    <mergeCell ref="AK63:AK65"/>
    <mergeCell ref="AL63:AM65"/>
    <mergeCell ref="AN63:AO65"/>
    <mergeCell ref="AP63:AP65"/>
    <mergeCell ref="AR63:AR65"/>
    <mergeCell ref="AS63:AS65"/>
    <mergeCell ref="Y63:Y65"/>
    <mergeCell ref="Z63:AA65"/>
    <mergeCell ref="AB63:AC65"/>
    <mergeCell ref="AD63:AD65"/>
    <mergeCell ref="AF63:AF65"/>
    <mergeCell ref="AG63:AG65"/>
    <mergeCell ref="AK66:AK68"/>
    <mergeCell ref="AL66:AM68"/>
    <mergeCell ref="AN66:AO68"/>
    <mergeCell ref="AP66:AP68"/>
    <mergeCell ref="AR66:AR68"/>
    <mergeCell ref="AM98:AO98"/>
    <mergeCell ref="AK104:AK106"/>
    <mergeCell ref="AL104:AM106"/>
    <mergeCell ref="AN104:AO106"/>
    <mergeCell ref="AP104:AP106"/>
    <mergeCell ref="AR104:AR106"/>
    <mergeCell ref="AS104:AS106"/>
    <mergeCell ref="Y104:Y106"/>
    <mergeCell ref="Z104:AA106"/>
    <mergeCell ref="AB104:AC106"/>
    <mergeCell ref="AD104:AD106"/>
    <mergeCell ref="AF104:AF106"/>
    <mergeCell ref="AG104:AG106"/>
    <mergeCell ref="Y75:Y77"/>
    <mergeCell ref="Z75:AA77"/>
    <mergeCell ref="AB75:AC77"/>
    <mergeCell ref="AD75:AD77"/>
    <mergeCell ref="AF75:AF77"/>
    <mergeCell ref="AR78:AR80"/>
    <mergeCell ref="AS78:AS80"/>
    <mergeCell ref="AK91:AS91"/>
    <mergeCell ref="AN102:AO103"/>
    <mergeCell ref="AP192:AP194"/>
    <mergeCell ref="AR192:AR194"/>
    <mergeCell ref="AS192:AS194"/>
    <mergeCell ref="AK146:AK147"/>
    <mergeCell ref="AL146:AM147"/>
    <mergeCell ref="AN146:AO147"/>
    <mergeCell ref="AP146:AP147"/>
    <mergeCell ref="AQ146:AQ147"/>
    <mergeCell ref="AR146:AS147"/>
    <mergeCell ref="AG148:AG150"/>
    <mergeCell ref="AK148:AK150"/>
    <mergeCell ref="AL148:AM150"/>
    <mergeCell ref="AN148:AO150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P166:AP168"/>
    <mergeCell ref="AR166:AR168"/>
    <mergeCell ref="AS166:AS168"/>
    <mergeCell ref="AP148:AP150"/>
    <mergeCell ref="AR148:AR150"/>
    <mergeCell ref="AS148:AS150"/>
    <mergeCell ref="AG151:AG153"/>
    <mergeCell ref="AK151:AK153"/>
    <mergeCell ref="AL151:AM153"/>
    <mergeCell ref="AN151:AO153"/>
    <mergeCell ref="Y207:Y209"/>
    <mergeCell ref="Z207:AA209"/>
    <mergeCell ref="AB207:AC209"/>
    <mergeCell ref="AD207:AD209"/>
    <mergeCell ref="AF207:AF209"/>
    <mergeCell ref="AG207:AG209"/>
    <mergeCell ref="AK207:AK209"/>
    <mergeCell ref="AL207:AM209"/>
    <mergeCell ref="AN207:AO209"/>
    <mergeCell ref="AP207:AP209"/>
    <mergeCell ref="AR207:AR209"/>
    <mergeCell ref="AS207:AS209"/>
    <mergeCell ref="AG210:AG212"/>
    <mergeCell ref="AK210:AK212"/>
    <mergeCell ref="Z174:AB174"/>
    <mergeCell ref="AE174:AF174"/>
    <mergeCell ref="AL174:AN174"/>
    <mergeCell ref="AQ174:AR174"/>
    <mergeCell ref="Y177:AG177"/>
    <mergeCell ref="AK177:AS177"/>
    <mergeCell ref="Y178:AG178"/>
    <mergeCell ref="AK178:AS178"/>
    <mergeCell ref="AA188:AC188"/>
    <mergeCell ref="AM188:AO188"/>
    <mergeCell ref="AN190:AO191"/>
    <mergeCell ref="AP190:AP191"/>
    <mergeCell ref="AQ190:AQ191"/>
    <mergeCell ref="AR190:AS191"/>
    <mergeCell ref="AG192:AG194"/>
    <mergeCell ref="AK192:AK194"/>
    <mergeCell ref="AL192:AM194"/>
    <mergeCell ref="AN192:AO194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2" orientation="landscape" r:id="rId1"/>
  <headerFooter alignWithMargins="0"/>
  <rowBreaks count="5" manualBreakCount="5">
    <brk id="44" max="45" man="1"/>
    <brk id="88" max="45" man="1"/>
    <brk id="132" max="45" man="1"/>
    <brk id="176" max="45" man="1"/>
    <brk id="220" max="45" man="1"/>
  </rowBreaks>
  <colBreaks count="1" manualBreakCount="1">
    <brk id="23" max="3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3"/>
  <sheetViews>
    <sheetView view="pageBreakPreview" zoomScaleNormal="100" zoomScaleSheetLayoutView="100" workbookViewId="0"/>
  </sheetViews>
  <sheetFormatPr defaultRowHeight="15"/>
  <cols>
    <col min="1" max="1" width="4" customWidth="1"/>
    <col min="2" max="2" width="29.28515625" customWidth="1"/>
    <col min="4" max="9" width="8.5703125" customWidth="1"/>
    <col min="13" max="13" width="29.7109375" customWidth="1"/>
  </cols>
  <sheetData>
    <row r="1" spans="1:10" ht="15" customHeight="1">
      <c r="A1" s="32"/>
      <c r="B1" t="s">
        <v>43</v>
      </c>
      <c r="C1" s="47"/>
      <c r="D1" s="34"/>
      <c r="E1" s="34"/>
      <c r="F1" s="34"/>
      <c r="G1" s="34"/>
      <c r="H1" s="34"/>
      <c r="I1" s="34"/>
    </row>
    <row r="2" spans="1:10" ht="15" customHeight="1">
      <c r="A2" s="32"/>
      <c r="B2" s="47" t="s">
        <v>16</v>
      </c>
      <c r="D2" s="34"/>
      <c r="E2" s="34"/>
      <c r="F2" s="34"/>
      <c r="G2" s="34"/>
      <c r="H2" s="34"/>
      <c r="I2" s="34"/>
    </row>
    <row r="3" spans="1:10" ht="15" customHeight="1">
      <c r="A3" s="35"/>
      <c r="B3" s="162" t="s">
        <v>214</v>
      </c>
      <c r="C3" s="162"/>
      <c r="D3" s="162"/>
      <c r="E3" s="162"/>
      <c r="F3" s="162"/>
      <c r="G3" s="162"/>
      <c r="H3" s="162"/>
      <c r="I3" s="162"/>
    </row>
    <row r="4" spans="1:10" ht="15" customHeight="1">
      <c r="A4" s="35"/>
      <c r="B4" s="237" t="s">
        <v>42</v>
      </c>
      <c r="C4" s="237"/>
      <c r="D4" s="237"/>
      <c r="E4" s="237"/>
      <c r="F4" s="37"/>
      <c r="G4" s="37"/>
      <c r="H4" s="37"/>
      <c r="I4" s="37"/>
    </row>
    <row r="5" spans="1:10" ht="15" customHeight="1">
      <c r="A5" s="35"/>
      <c r="B5" s="67" t="s">
        <v>62</v>
      </c>
      <c r="C5" s="47"/>
      <c r="D5" s="37"/>
      <c r="E5" s="37"/>
      <c r="F5" s="37"/>
      <c r="G5" s="37"/>
      <c r="H5" s="37"/>
      <c r="I5" s="37"/>
    </row>
    <row r="6" spans="1:10" ht="15" customHeight="1">
      <c r="A6" s="32"/>
      <c r="B6" s="41"/>
      <c r="C6" s="34"/>
      <c r="D6" s="34"/>
      <c r="E6" s="34"/>
      <c r="F6" s="39"/>
      <c r="G6" s="39"/>
      <c r="H6" s="40"/>
      <c r="I6" s="40"/>
    </row>
    <row r="7" spans="1:10" ht="30" customHeight="1">
      <c r="A7" s="69"/>
      <c r="B7" s="69" t="s">
        <v>63</v>
      </c>
      <c r="C7" s="36" t="s">
        <v>65</v>
      </c>
      <c r="D7" s="66"/>
      <c r="E7" s="70"/>
      <c r="F7" s="70"/>
      <c r="G7" s="68"/>
      <c r="H7" s="69"/>
      <c r="I7" s="71"/>
      <c r="J7" s="72"/>
    </row>
    <row r="8" spans="1:10" ht="15" customHeight="1">
      <c r="A8" s="77" t="s">
        <v>0</v>
      </c>
      <c r="B8" s="77" t="s">
        <v>19</v>
      </c>
      <c r="C8" s="77">
        <v>1</v>
      </c>
      <c r="D8" s="77">
        <v>2</v>
      </c>
      <c r="E8" s="77">
        <v>3</v>
      </c>
      <c r="F8" s="77">
        <v>4</v>
      </c>
      <c r="G8" s="77" t="s">
        <v>24</v>
      </c>
      <c r="H8" s="77" t="s">
        <v>37</v>
      </c>
      <c r="I8" s="77" t="s">
        <v>23</v>
      </c>
      <c r="J8" s="73" t="s">
        <v>38</v>
      </c>
    </row>
    <row r="9" spans="1:10" ht="45" customHeight="1">
      <c r="A9" s="78">
        <v>1</v>
      </c>
      <c r="B9" s="78" t="s">
        <v>69</v>
      </c>
      <c r="C9" s="64"/>
      <c r="D9" s="65" t="s">
        <v>82</v>
      </c>
      <c r="E9" s="65" t="s">
        <v>79</v>
      </c>
      <c r="F9" s="65" t="s">
        <v>78</v>
      </c>
      <c r="G9" s="78">
        <v>5</v>
      </c>
      <c r="H9" s="79" t="s">
        <v>202</v>
      </c>
      <c r="I9" s="80" t="s">
        <v>86</v>
      </c>
      <c r="J9" s="74">
        <f>LEFT(H9,SEARCH("-",H9)-1)/RIGHT(H9,LEN(H9)-SEARCH("-",H9))</f>
        <v>3.2</v>
      </c>
    </row>
    <row r="10" spans="1:10" ht="45" customHeight="1">
      <c r="A10" s="78">
        <v>2</v>
      </c>
      <c r="B10" s="78" t="s">
        <v>70</v>
      </c>
      <c r="C10" s="65" t="s">
        <v>77</v>
      </c>
      <c r="D10" s="64"/>
      <c r="E10" s="65" t="s">
        <v>78</v>
      </c>
      <c r="F10" s="65" t="s">
        <v>78</v>
      </c>
      <c r="G10" s="78">
        <v>6</v>
      </c>
      <c r="H10" s="79" t="s">
        <v>203</v>
      </c>
      <c r="I10" s="80" t="s">
        <v>85</v>
      </c>
      <c r="J10" s="74">
        <f>LEFT(H10,SEARCH("-",H10)-1)/RIGHT(H10,LEN(H10)-SEARCH("-",H10))</f>
        <v>6</v>
      </c>
    </row>
    <row r="11" spans="1:10" ht="45" customHeight="1">
      <c r="A11" s="78">
        <v>3</v>
      </c>
      <c r="B11" s="78" t="s">
        <v>200</v>
      </c>
      <c r="C11" s="65" t="s">
        <v>83</v>
      </c>
      <c r="D11" s="65" t="s">
        <v>84</v>
      </c>
      <c r="E11" s="64"/>
      <c r="F11" s="65" t="s">
        <v>79</v>
      </c>
      <c r="G11" s="78">
        <v>4</v>
      </c>
      <c r="H11" s="79" t="s">
        <v>91</v>
      </c>
      <c r="I11" s="80" t="s">
        <v>87</v>
      </c>
      <c r="J11" s="74">
        <f>LEFT(H11,SEARCH("-",H11)-1)/RIGHT(H11,LEN(H11)-SEARCH("-",H11))</f>
        <v>0.5</v>
      </c>
    </row>
    <row r="12" spans="1:10" ht="45" customHeight="1">
      <c r="A12" s="78">
        <v>4</v>
      </c>
      <c r="B12" s="78" t="s">
        <v>201</v>
      </c>
      <c r="C12" s="65" t="s">
        <v>84</v>
      </c>
      <c r="D12" s="65" t="s">
        <v>84</v>
      </c>
      <c r="E12" s="65" t="s">
        <v>83</v>
      </c>
      <c r="F12" s="64"/>
      <c r="G12" s="78">
        <v>3</v>
      </c>
      <c r="H12" s="79" t="s">
        <v>81</v>
      </c>
      <c r="I12" s="80" t="s">
        <v>88</v>
      </c>
      <c r="J12" s="74">
        <f>LEFT(H12,SEARCH("-",H12)-1)/RIGHT(H12,LEN(H12)-SEARCH("-",H12))</f>
        <v>0.05</v>
      </c>
    </row>
    <row r="13" spans="1:10" ht="30" customHeight="1">
      <c r="A13" s="69"/>
      <c r="B13" s="69" t="s">
        <v>64</v>
      </c>
      <c r="C13" s="36"/>
      <c r="D13" s="66"/>
      <c r="E13" s="70"/>
      <c r="F13" s="70"/>
      <c r="G13" s="68"/>
      <c r="H13" s="69"/>
      <c r="I13" s="71"/>
      <c r="J13" s="72"/>
    </row>
    <row r="14" spans="1:10" ht="15" customHeight="1">
      <c r="A14" s="77" t="s">
        <v>0</v>
      </c>
      <c r="B14" s="77" t="s">
        <v>19</v>
      </c>
      <c r="C14" s="77">
        <v>1</v>
      </c>
      <c r="D14" s="77">
        <v>2</v>
      </c>
      <c r="E14" s="77">
        <v>3</v>
      </c>
      <c r="F14" s="77">
        <v>4</v>
      </c>
      <c r="G14" s="77" t="s">
        <v>24</v>
      </c>
      <c r="H14" s="77" t="s">
        <v>37</v>
      </c>
      <c r="I14" s="77" t="s">
        <v>23</v>
      </c>
      <c r="J14" s="73" t="s">
        <v>38</v>
      </c>
    </row>
    <row r="15" spans="1:10" ht="45" customHeight="1">
      <c r="A15" s="78">
        <v>1</v>
      </c>
      <c r="B15" s="78" t="s">
        <v>71</v>
      </c>
      <c r="C15" s="64"/>
      <c r="D15" s="65" t="s">
        <v>79</v>
      </c>
      <c r="E15" s="65" t="s">
        <v>79</v>
      </c>
      <c r="F15" s="65" t="s">
        <v>79</v>
      </c>
      <c r="G15" s="78">
        <v>6</v>
      </c>
      <c r="H15" s="79" t="s">
        <v>203</v>
      </c>
      <c r="I15" s="80" t="s">
        <v>92</v>
      </c>
      <c r="J15" s="74">
        <f>LEFT(H15,SEARCH("-",H15)-1)/RIGHT(H15,LEN(H15)-SEARCH("-",H15))</f>
        <v>6</v>
      </c>
    </row>
    <row r="16" spans="1:10" ht="45" customHeight="1">
      <c r="A16" s="78">
        <v>2</v>
      </c>
      <c r="B16" s="78" t="s">
        <v>44</v>
      </c>
      <c r="C16" s="65" t="s">
        <v>83</v>
      </c>
      <c r="D16" s="64"/>
      <c r="E16" s="65" t="s">
        <v>84</v>
      </c>
      <c r="F16" s="65" t="s">
        <v>84</v>
      </c>
      <c r="G16" s="78">
        <v>3</v>
      </c>
      <c r="H16" s="79" t="s">
        <v>81</v>
      </c>
      <c r="I16" s="80" t="s">
        <v>94</v>
      </c>
      <c r="J16" s="74">
        <f>LEFT(H16,SEARCH("-",H16)-1)/RIGHT(H16,LEN(H16)-SEARCH("-",H16))</f>
        <v>0.05</v>
      </c>
    </row>
    <row r="17" spans="1:10" ht="45" customHeight="1">
      <c r="A17" s="78">
        <v>3</v>
      </c>
      <c r="B17" s="78" t="s">
        <v>204</v>
      </c>
      <c r="C17" s="65" t="s">
        <v>83</v>
      </c>
      <c r="D17" s="65" t="s">
        <v>78</v>
      </c>
      <c r="E17" s="64"/>
      <c r="F17" s="65" t="s">
        <v>90</v>
      </c>
      <c r="G17" s="78">
        <v>4</v>
      </c>
      <c r="H17" s="79" t="s">
        <v>151</v>
      </c>
      <c r="I17" s="80" t="s">
        <v>93</v>
      </c>
      <c r="J17" s="74">
        <f>LEFT(H17,SEARCH("-",H17)-1)/RIGHT(H17,LEN(H17)-SEARCH("-",H17))</f>
        <v>0.90909090909090906</v>
      </c>
    </row>
    <row r="18" spans="1:10" ht="45" customHeight="1">
      <c r="A18" s="78">
        <v>4</v>
      </c>
      <c r="B18" s="78" t="s">
        <v>205</v>
      </c>
      <c r="C18" s="65" t="s">
        <v>83</v>
      </c>
      <c r="D18" s="65" t="s">
        <v>78</v>
      </c>
      <c r="E18" s="65" t="s">
        <v>89</v>
      </c>
      <c r="F18" s="64"/>
      <c r="G18" s="78">
        <v>5</v>
      </c>
      <c r="H18" s="79" t="s">
        <v>80</v>
      </c>
      <c r="I18" s="80" t="s">
        <v>222</v>
      </c>
      <c r="J18" s="74">
        <f>LEFT(H18,SEARCH("-",H18)-1)/RIGHT(H18,LEN(H18)-SEARCH("-",H18))</f>
        <v>1.625</v>
      </c>
    </row>
    <row r="19" spans="1:10" ht="30" customHeight="1">
      <c r="A19" s="69"/>
      <c r="B19" s="69" t="s">
        <v>67</v>
      </c>
      <c r="C19" s="36" t="s">
        <v>66</v>
      </c>
      <c r="D19" s="66"/>
      <c r="E19" s="70"/>
      <c r="F19" s="70"/>
      <c r="G19" s="68"/>
      <c r="H19" s="69"/>
      <c r="I19" s="71"/>
      <c r="J19" s="72"/>
    </row>
    <row r="20" spans="1:10" ht="15.75">
      <c r="A20" s="77" t="s">
        <v>0</v>
      </c>
      <c r="B20" s="77" t="s">
        <v>19</v>
      </c>
      <c r="C20" s="77">
        <v>1</v>
      </c>
      <c r="D20" s="77">
        <v>2</v>
      </c>
      <c r="E20" s="77">
        <v>3</v>
      </c>
      <c r="F20" s="77">
        <v>4</v>
      </c>
      <c r="G20" s="77" t="s">
        <v>24</v>
      </c>
      <c r="H20" s="77" t="s">
        <v>37</v>
      </c>
      <c r="I20" s="77" t="s">
        <v>23</v>
      </c>
      <c r="J20" s="73" t="s">
        <v>38</v>
      </c>
    </row>
    <row r="21" spans="1:10" ht="45" customHeight="1">
      <c r="A21" s="78">
        <v>1</v>
      </c>
      <c r="B21" s="78" t="s">
        <v>69</v>
      </c>
      <c r="C21" s="64"/>
      <c r="D21" s="65" t="s">
        <v>82</v>
      </c>
      <c r="E21" s="65" t="s">
        <v>90</v>
      </c>
      <c r="F21" s="65" t="s">
        <v>77</v>
      </c>
      <c r="G21" s="78">
        <v>4</v>
      </c>
      <c r="H21" s="79" t="s">
        <v>95</v>
      </c>
      <c r="I21" s="80" t="s">
        <v>46</v>
      </c>
      <c r="J21" s="74">
        <f>LEFT(H21,SEARCH("-",H21)-1)/RIGHT(H21,LEN(H21)-SEARCH("-",H21))</f>
        <v>0.75</v>
      </c>
    </row>
    <row r="22" spans="1:10" ht="45" customHeight="1">
      <c r="A22" s="78">
        <v>2</v>
      </c>
      <c r="B22" s="78" t="s">
        <v>70</v>
      </c>
      <c r="C22" s="65" t="s">
        <v>77</v>
      </c>
      <c r="D22" s="64"/>
      <c r="E22" s="65" t="s">
        <v>83</v>
      </c>
      <c r="F22" s="65" t="s">
        <v>79</v>
      </c>
      <c r="G22" s="78">
        <v>5</v>
      </c>
      <c r="H22" s="79" t="s">
        <v>226</v>
      </c>
      <c r="I22" s="80" t="s">
        <v>45</v>
      </c>
      <c r="J22" s="74">
        <f>LEFT(H22,SEARCH("-",H22)-1)/RIGHT(H22,LEN(H22)-SEARCH("-",H22))</f>
        <v>1.1000000000000001</v>
      </c>
    </row>
    <row r="23" spans="1:10" ht="45" customHeight="1">
      <c r="A23" s="78">
        <v>3</v>
      </c>
      <c r="B23" s="78" t="s">
        <v>71</v>
      </c>
      <c r="C23" s="65" t="s">
        <v>207</v>
      </c>
      <c r="D23" s="65" t="s">
        <v>79</v>
      </c>
      <c r="E23" s="64"/>
      <c r="F23" s="65" t="s">
        <v>79</v>
      </c>
      <c r="G23" s="78">
        <v>6</v>
      </c>
      <c r="H23" s="79" t="s">
        <v>213</v>
      </c>
      <c r="I23" s="80" t="s">
        <v>101</v>
      </c>
      <c r="J23" s="74">
        <f>LEFT(H23,SEARCH("-",H23)-1)/RIGHT(H23,LEN(H23)-SEARCH("-",H23))</f>
        <v>4.25</v>
      </c>
    </row>
    <row r="24" spans="1:10" ht="45" customHeight="1">
      <c r="A24" s="78">
        <v>4</v>
      </c>
      <c r="B24" s="78" t="s">
        <v>205</v>
      </c>
      <c r="C24" s="65" t="s">
        <v>82</v>
      </c>
      <c r="D24" s="65" t="s">
        <v>83</v>
      </c>
      <c r="E24" s="65" t="s">
        <v>83</v>
      </c>
      <c r="F24" s="64"/>
      <c r="G24" s="78">
        <v>3</v>
      </c>
      <c r="H24" s="79" t="s">
        <v>208</v>
      </c>
      <c r="I24" s="80" t="s">
        <v>100</v>
      </c>
      <c r="J24" s="74">
        <f>LEFT(H24,SEARCH("-",H24)-1)/RIGHT(H24,LEN(H24)-SEARCH("-",H24))</f>
        <v>0.3125</v>
      </c>
    </row>
    <row r="25" spans="1:10" ht="30" customHeight="1">
      <c r="A25" s="69"/>
      <c r="B25" s="69" t="s">
        <v>68</v>
      </c>
      <c r="C25" s="36"/>
      <c r="D25" s="66"/>
      <c r="E25" s="70"/>
      <c r="F25" s="70"/>
      <c r="G25" s="68"/>
      <c r="H25" s="69"/>
      <c r="I25" s="71"/>
      <c r="J25" s="72"/>
    </row>
    <row r="26" spans="1:10" ht="15.75">
      <c r="A26" s="77" t="s">
        <v>0</v>
      </c>
      <c r="B26" s="77" t="s">
        <v>19</v>
      </c>
      <c r="C26" s="77">
        <v>1</v>
      </c>
      <c r="D26" s="77">
        <v>2</v>
      </c>
      <c r="E26" s="77">
        <v>3</v>
      </c>
      <c r="F26" s="77">
        <v>4</v>
      </c>
      <c r="G26" s="77" t="s">
        <v>24</v>
      </c>
      <c r="H26" s="77" t="s">
        <v>37</v>
      </c>
      <c r="I26" s="77" t="s">
        <v>23</v>
      </c>
      <c r="J26" s="73" t="s">
        <v>38</v>
      </c>
    </row>
    <row r="27" spans="1:10" ht="45" customHeight="1">
      <c r="A27" s="78">
        <v>1</v>
      </c>
      <c r="B27" s="78" t="s">
        <v>200</v>
      </c>
      <c r="C27" s="64"/>
      <c r="D27" s="65" t="s">
        <v>77</v>
      </c>
      <c r="E27" s="65"/>
      <c r="F27" s="65"/>
      <c r="G27" s="78">
        <v>2</v>
      </c>
      <c r="H27" s="79" t="s">
        <v>217</v>
      </c>
      <c r="I27" s="80" t="s">
        <v>97</v>
      </c>
      <c r="J27" s="74">
        <f>LEFT(H27,SEARCH("-",H27)-1)/RIGHT(H27,LEN(H27)-SEARCH("-",H27))</f>
        <v>1.3333333333333333</v>
      </c>
    </row>
    <row r="28" spans="1:10" ht="45" customHeight="1">
      <c r="A28" s="78">
        <v>2</v>
      </c>
      <c r="B28" s="78" t="s">
        <v>204</v>
      </c>
      <c r="C28" s="65" t="s">
        <v>82</v>
      </c>
      <c r="D28" s="64"/>
      <c r="E28" s="65"/>
      <c r="F28" s="65"/>
      <c r="G28" s="78">
        <v>1</v>
      </c>
      <c r="H28" s="79" t="s">
        <v>219</v>
      </c>
      <c r="I28" s="80" t="s">
        <v>96</v>
      </c>
      <c r="J28" s="74">
        <f>LEFT(H28,SEARCH("-",H28)-1)/RIGHT(H28,LEN(H28)-SEARCH("-",H28))</f>
        <v>0.75</v>
      </c>
    </row>
    <row r="29" spans="1:10" ht="45" customHeight="1">
      <c r="A29" s="78">
        <v>3</v>
      </c>
      <c r="B29" s="78" t="s">
        <v>201</v>
      </c>
      <c r="C29" s="65"/>
      <c r="D29" s="65" t="s">
        <v>90</v>
      </c>
      <c r="E29" s="64"/>
      <c r="F29" s="65"/>
      <c r="G29" s="78">
        <v>1</v>
      </c>
      <c r="H29" s="79" t="s">
        <v>218</v>
      </c>
      <c r="I29" s="80" t="s">
        <v>98</v>
      </c>
      <c r="J29" s="74">
        <f>LEFT(H29,SEARCH("-",H29)-1)/RIGHT(H29,LEN(H29)-SEARCH("-",H29))</f>
        <v>0.4</v>
      </c>
    </row>
    <row r="30" spans="1:10" ht="45" customHeight="1">
      <c r="A30" s="78">
        <v>4</v>
      </c>
      <c r="B30" s="78" t="s">
        <v>44</v>
      </c>
      <c r="C30" s="65" t="s">
        <v>89</v>
      </c>
      <c r="D30" s="65"/>
      <c r="E30" s="65"/>
      <c r="F30" s="64"/>
      <c r="G30" s="78">
        <v>2</v>
      </c>
      <c r="H30" s="79" t="s">
        <v>220</v>
      </c>
      <c r="I30" s="80" t="s">
        <v>99</v>
      </c>
      <c r="J30" s="74">
        <f>LEFT(H30,SEARCH("-",H30)-1)/RIGHT(H30,LEN(H30)-SEARCH("-",H30))</f>
        <v>2.5</v>
      </c>
    </row>
    <row r="31" spans="1:10" ht="32.25" customHeight="1">
      <c r="A31" s="43"/>
      <c r="B31" s="51" t="s">
        <v>3</v>
      </c>
      <c r="E31" s="51"/>
      <c r="F31" s="51" t="s">
        <v>17</v>
      </c>
      <c r="G31" s="50"/>
    </row>
    <row r="33" spans="1:21" ht="15.75">
      <c r="B33" s="51" t="s">
        <v>40</v>
      </c>
      <c r="F33" s="51" t="s">
        <v>41</v>
      </c>
    </row>
    <row r="34" spans="1:21" ht="15" customHeight="1">
      <c r="A34" s="32"/>
      <c r="B34" t="s">
        <v>43</v>
      </c>
      <c r="C34" s="47"/>
      <c r="D34" s="34"/>
      <c r="E34" s="34"/>
      <c r="F34" s="34"/>
      <c r="G34" s="34"/>
      <c r="H34" s="34"/>
    </row>
    <row r="35" spans="1:21" ht="15" customHeight="1">
      <c r="A35" s="32"/>
      <c r="B35" s="47" t="s">
        <v>16</v>
      </c>
      <c r="D35" s="34"/>
      <c r="E35" s="34"/>
      <c r="F35" s="34"/>
      <c r="G35" s="34"/>
      <c r="H35" s="34"/>
      <c r="L35" s="43"/>
      <c r="M35" s="43"/>
      <c r="N35" s="43"/>
      <c r="O35" s="43"/>
      <c r="P35" s="43"/>
      <c r="Q35" s="43"/>
      <c r="R35" s="43"/>
      <c r="S35" s="43"/>
      <c r="T35" s="43"/>
    </row>
    <row r="36" spans="1:21" ht="15" customHeight="1">
      <c r="A36" s="35"/>
      <c r="B36" s="162" t="s">
        <v>215</v>
      </c>
      <c r="C36" s="162"/>
      <c r="D36" s="162"/>
      <c r="E36" s="162"/>
      <c r="F36" s="162"/>
      <c r="G36" s="162"/>
      <c r="H36" s="162"/>
    </row>
    <row r="37" spans="1:21" ht="15" customHeight="1">
      <c r="A37" s="35"/>
      <c r="B37" s="162" t="s">
        <v>42</v>
      </c>
      <c r="C37" s="162"/>
      <c r="D37" s="162"/>
      <c r="E37" s="162"/>
      <c r="F37" s="37"/>
      <c r="G37" s="37"/>
      <c r="H37" s="37"/>
    </row>
    <row r="38" spans="1:21" ht="15" customHeight="1">
      <c r="A38" s="35"/>
      <c r="B38" s="67" t="s">
        <v>209</v>
      </c>
      <c r="C38" s="47"/>
      <c r="D38" s="37"/>
      <c r="E38" s="37"/>
      <c r="F38" s="37"/>
      <c r="G38" s="37"/>
      <c r="H38" s="37"/>
    </row>
    <row r="39" spans="1:21" ht="15" customHeight="1">
      <c r="A39" s="35"/>
      <c r="B39" s="67"/>
      <c r="C39" s="47"/>
      <c r="D39" s="37"/>
      <c r="E39" s="37"/>
      <c r="F39" s="37"/>
      <c r="G39" s="37"/>
      <c r="H39" s="37"/>
    </row>
    <row r="40" spans="1:21" ht="30" customHeight="1">
      <c r="A40" s="35"/>
      <c r="B40" s="69"/>
      <c r="C40" s="36" t="s">
        <v>223</v>
      </c>
      <c r="D40" s="66"/>
      <c r="E40" s="70"/>
      <c r="F40" s="70"/>
      <c r="G40" s="68"/>
      <c r="H40" s="69"/>
      <c r="I40" s="71"/>
    </row>
    <row r="41" spans="1:21" ht="15" customHeight="1">
      <c r="A41" s="77" t="s">
        <v>0</v>
      </c>
      <c r="B41" s="77" t="s">
        <v>19</v>
      </c>
      <c r="C41" s="77">
        <v>1</v>
      </c>
      <c r="D41" s="77">
        <v>2</v>
      </c>
      <c r="E41" s="77">
        <v>3</v>
      </c>
      <c r="F41" s="77">
        <v>4</v>
      </c>
      <c r="G41" s="77" t="s">
        <v>24</v>
      </c>
      <c r="H41" s="77" t="s">
        <v>37</v>
      </c>
      <c r="I41" s="77" t="s">
        <v>23</v>
      </c>
      <c r="J41" s="73" t="s">
        <v>38</v>
      </c>
    </row>
    <row r="42" spans="1:21" ht="45" customHeight="1">
      <c r="A42" s="78">
        <v>1</v>
      </c>
      <c r="B42" s="78" t="s">
        <v>210</v>
      </c>
      <c r="C42" s="64"/>
      <c r="D42" s="65" t="s">
        <v>79</v>
      </c>
      <c r="E42" s="65" t="s">
        <v>89</v>
      </c>
      <c r="F42" s="65" t="s">
        <v>79</v>
      </c>
      <c r="G42" s="78">
        <v>6</v>
      </c>
      <c r="H42" s="79" t="s">
        <v>213</v>
      </c>
      <c r="I42" s="80" t="s">
        <v>101</v>
      </c>
      <c r="J42" s="74">
        <f>LEFT(H42,SEARCH("-",H42)-1)/RIGHT(H42,LEN(H42)-SEARCH("-",H42))</f>
        <v>4.25</v>
      </c>
      <c r="L42" s="43"/>
      <c r="M42" s="43"/>
      <c r="N42" s="43"/>
      <c r="O42" s="43"/>
      <c r="P42" s="43"/>
      <c r="Q42" s="43"/>
      <c r="R42" s="43"/>
      <c r="S42" s="43"/>
      <c r="T42" s="43"/>
    </row>
    <row r="43" spans="1:21" s="43" customFormat="1" ht="36">
      <c r="A43" s="78">
        <v>2</v>
      </c>
      <c r="B43" s="78" t="s">
        <v>47</v>
      </c>
      <c r="C43" s="65" t="s">
        <v>83</v>
      </c>
      <c r="D43" s="64"/>
      <c r="E43" s="65" t="s">
        <v>89</v>
      </c>
      <c r="F43" s="65" t="s">
        <v>78</v>
      </c>
      <c r="G43" s="78">
        <v>5</v>
      </c>
      <c r="H43" s="79" t="s">
        <v>80</v>
      </c>
      <c r="I43" s="80" t="s">
        <v>45</v>
      </c>
      <c r="J43" s="74">
        <f>LEFT(H43,SEARCH("-",H43)-1)/RIGHT(H43,LEN(H43)-SEARCH("-",H43))</f>
        <v>1.625</v>
      </c>
      <c r="M43"/>
      <c r="N43"/>
      <c r="O43"/>
      <c r="P43"/>
      <c r="Q43"/>
      <c r="R43"/>
      <c r="S43"/>
      <c r="T43"/>
      <c r="U43"/>
    </row>
    <row r="44" spans="1:21" ht="45" customHeight="1">
      <c r="A44" s="78">
        <v>3</v>
      </c>
      <c r="B44" s="78" t="s">
        <v>211</v>
      </c>
      <c r="C44" s="65" t="s">
        <v>90</v>
      </c>
      <c r="D44" s="65" t="s">
        <v>90</v>
      </c>
      <c r="E44" s="64"/>
      <c r="F44" s="65" t="s">
        <v>90</v>
      </c>
      <c r="G44" s="78">
        <v>3</v>
      </c>
      <c r="H44" s="79" t="s">
        <v>206</v>
      </c>
      <c r="I44" s="80" t="s">
        <v>100</v>
      </c>
      <c r="J44" s="74">
        <f>LEFT(H44,SEARCH("-",H44)-1)/RIGHT(H44,LEN(H44)-SEARCH("-",H44))</f>
        <v>0.4</v>
      </c>
    </row>
    <row r="45" spans="1:21" ht="45" customHeight="1">
      <c r="A45" s="78">
        <v>4</v>
      </c>
      <c r="B45" s="78" t="s">
        <v>212</v>
      </c>
      <c r="C45" s="65" t="s">
        <v>83</v>
      </c>
      <c r="D45" s="65" t="s">
        <v>84</v>
      </c>
      <c r="E45" s="65" t="s">
        <v>89</v>
      </c>
      <c r="F45" s="64"/>
      <c r="G45" s="78">
        <v>4</v>
      </c>
      <c r="H45" s="79" t="s">
        <v>206</v>
      </c>
      <c r="I45" s="80" t="s">
        <v>46</v>
      </c>
      <c r="J45" s="74">
        <f>LEFT(H45,SEARCH("-",H45)-1)/RIGHT(H45,LEN(H45)-SEARCH("-",H45))</f>
        <v>0.4</v>
      </c>
    </row>
    <row r="46" spans="1:21" ht="35.25" customHeight="1">
      <c r="A46" s="43"/>
      <c r="B46" s="51" t="s">
        <v>3</v>
      </c>
      <c r="F46" s="51" t="s">
        <v>17</v>
      </c>
    </row>
    <row r="47" spans="1:21" ht="15.75" customHeight="1">
      <c r="M47" s="43"/>
      <c r="N47" s="43"/>
      <c r="O47" s="43"/>
      <c r="P47" s="43"/>
      <c r="Q47" s="43"/>
      <c r="R47" s="43"/>
      <c r="S47" s="43"/>
      <c r="T47" s="43"/>
      <c r="U47" s="43"/>
    </row>
    <row r="48" spans="1:21" s="43" customFormat="1" ht="15.75">
      <c r="A48"/>
      <c r="B48" s="51" t="s">
        <v>40</v>
      </c>
      <c r="C48"/>
      <c r="D48"/>
      <c r="E48"/>
      <c r="F48" s="51" t="s">
        <v>41</v>
      </c>
      <c r="G48"/>
      <c r="H48"/>
      <c r="I48"/>
      <c r="J48"/>
      <c r="M48"/>
      <c r="N48"/>
      <c r="O48"/>
      <c r="P48"/>
      <c r="Q48"/>
      <c r="R48"/>
      <c r="S48"/>
      <c r="T48"/>
      <c r="U48"/>
    </row>
    <row r="49" spans="1:21" ht="45" customHeight="1"/>
    <row r="50" spans="1:21" ht="45" customHeight="1"/>
    <row r="51" spans="1:21" ht="45" customHeight="1"/>
    <row r="52" spans="1:21" ht="45" customHeight="1"/>
    <row r="53" spans="1:21" s="43" customFormat="1" ht="15.75">
      <c r="J53"/>
      <c r="M53"/>
      <c r="N53"/>
      <c r="O53"/>
      <c r="P53"/>
      <c r="Q53"/>
      <c r="R53"/>
      <c r="S53"/>
      <c r="T53"/>
      <c r="U53"/>
    </row>
    <row r="54" spans="1:21" ht="45" customHeight="1"/>
    <row r="55" spans="1:21" ht="45" customHeight="1"/>
    <row r="56" spans="1:21" ht="45" customHeight="1"/>
    <row r="57" spans="1:21" s="43" customFormat="1" ht="15.75">
      <c r="A57"/>
      <c r="B57"/>
      <c r="C57"/>
      <c r="D57"/>
      <c r="E57"/>
      <c r="F57"/>
      <c r="G57"/>
      <c r="H57"/>
      <c r="I57"/>
      <c r="J57"/>
      <c r="M57"/>
      <c r="N57"/>
      <c r="O57"/>
      <c r="P57"/>
      <c r="Q57"/>
      <c r="R57"/>
      <c r="S57"/>
      <c r="T57"/>
      <c r="U57"/>
    </row>
    <row r="58" spans="1:21" ht="45" customHeight="1"/>
    <row r="59" spans="1:21" ht="45" customHeight="1"/>
    <row r="60" spans="1:21" ht="45" customHeight="1"/>
    <row r="62" spans="1:21" ht="45" customHeight="1"/>
    <row r="63" spans="1:21" ht="45" customHeight="1"/>
  </sheetData>
  <mergeCells count="1">
    <mergeCell ref="B4:E4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scale="73" orientation="portrait" r:id="rId1"/>
  <headerFooter alignWithMargins="0"/>
  <rowBreaks count="1" manualBreakCount="1">
    <brk id="33" max="8" man="1"/>
  </rowBreaks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"/>
  <sheetViews>
    <sheetView view="pageBreakPreview" zoomScale="70" zoomScaleNormal="100" zoomScaleSheetLayoutView="70" workbookViewId="0"/>
  </sheetViews>
  <sheetFormatPr defaultColWidth="8" defaultRowHeight="12.75"/>
  <cols>
    <col min="1" max="1" width="3.140625" style="4" customWidth="1"/>
    <col min="2" max="2" width="10" style="4" customWidth="1"/>
    <col min="3" max="5" width="8.7109375" style="4" customWidth="1"/>
    <col min="6" max="6" width="11.85546875" style="4" customWidth="1"/>
    <col min="7" max="9" width="8.7109375" style="4" customWidth="1"/>
    <col min="10" max="10" width="2.42578125" style="4" customWidth="1"/>
    <col min="11" max="11" width="3.140625" style="4" customWidth="1"/>
    <col min="12" max="12" width="10" style="4" customWidth="1"/>
    <col min="13" max="15" width="8.7109375" style="4" customWidth="1"/>
    <col min="16" max="16" width="11.5703125" style="4" customWidth="1"/>
    <col min="17" max="19" width="8.7109375" style="4" customWidth="1"/>
    <col min="20" max="20" width="2.42578125" style="4" customWidth="1"/>
    <col min="21" max="16384" width="8" style="4"/>
  </cols>
  <sheetData>
    <row r="1" spans="1:22" s="166" customFormat="1" ht="20.100000000000001" customHeight="1">
      <c r="A1" s="163"/>
      <c r="B1" s="267" t="s">
        <v>43</v>
      </c>
      <c r="C1" s="267"/>
      <c r="D1" s="267"/>
      <c r="E1" s="267"/>
      <c r="F1" s="267"/>
      <c r="G1" s="267"/>
      <c r="H1" s="267"/>
      <c r="I1" s="267"/>
      <c r="J1" s="164"/>
      <c r="K1" s="165"/>
      <c r="L1" s="267" t="s">
        <v>43</v>
      </c>
      <c r="M1" s="267"/>
      <c r="N1" s="267"/>
      <c r="O1" s="267"/>
      <c r="P1" s="267"/>
      <c r="Q1" s="267"/>
      <c r="R1" s="267"/>
      <c r="S1" s="267"/>
      <c r="T1" s="164"/>
    </row>
    <row r="2" spans="1:22" s="166" customFormat="1" ht="20.100000000000001" customHeight="1">
      <c r="A2" s="167"/>
      <c r="B2" s="268" t="s">
        <v>16</v>
      </c>
      <c r="C2" s="268"/>
      <c r="D2" s="268"/>
      <c r="E2" s="268"/>
      <c r="F2" s="268"/>
      <c r="G2" s="268"/>
      <c r="H2" s="268"/>
      <c r="I2" s="268"/>
      <c r="J2" s="168"/>
      <c r="K2" s="167"/>
      <c r="L2" s="268" t="s">
        <v>16</v>
      </c>
      <c r="M2" s="268"/>
      <c r="N2" s="268"/>
      <c r="O2" s="268"/>
      <c r="P2" s="268"/>
      <c r="Q2" s="268"/>
      <c r="R2" s="268"/>
      <c r="S2" s="268"/>
      <c r="T2" s="168"/>
    </row>
    <row r="3" spans="1:22" ht="20.100000000000001" customHeight="1">
      <c r="A3" s="5"/>
      <c r="B3" s="269" t="s">
        <v>152</v>
      </c>
      <c r="C3" s="269"/>
      <c r="D3" s="269"/>
      <c r="E3" s="269"/>
      <c r="F3" s="269"/>
      <c r="G3" s="269"/>
      <c r="H3" s="269"/>
      <c r="I3" s="269"/>
      <c r="J3" s="6"/>
      <c r="K3" s="5"/>
      <c r="L3" s="269" t="s">
        <v>152</v>
      </c>
      <c r="M3" s="269"/>
      <c r="N3" s="269"/>
      <c r="O3" s="269"/>
      <c r="P3" s="269"/>
      <c r="Q3" s="269"/>
      <c r="R3" s="269"/>
      <c r="S3" s="269"/>
      <c r="T3" s="6"/>
    </row>
    <row r="4" spans="1:22" ht="20.100000000000001" customHeight="1">
      <c r="A4" s="5"/>
      <c r="B4" s="269"/>
      <c r="C4" s="269"/>
      <c r="D4" s="269"/>
      <c r="E4" s="269"/>
      <c r="F4" s="269"/>
      <c r="G4" s="269"/>
      <c r="H4" s="269"/>
      <c r="I4" s="269"/>
      <c r="J4" s="6"/>
      <c r="K4" s="5"/>
      <c r="L4" s="269"/>
      <c r="M4" s="269"/>
      <c r="N4" s="269"/>
      <c r="O4" s="269"/>
      <c r="P4" s="269"/>
      <c r="Q4" s="269"/>
      <c r="R4" s="269"/>
      <c r="S4" s="269"/>
      <c r="T4" s="6"/>
    </row>
    <row r="5" spans="1:22" ht="20.100000000000001" customHeight="1">
      <c r="A5" s="5"/>
      <c r="B5" s="269"/>
      <c r="C5" s="269"/>
      <c r="D5" s="269"/>
      <c r="E5" s="269"/>
      <c r="F5" s="269"/>
      <c r="G5" s="269"/>
      <c r="H5" s="269"/>
      <c r="I5" s="269"/>
      <c r="J5" s="6"/>
      <c r="K5" s="5"/>
      <c r="L5" s="269"/>
      <c r="M5" s="269"/>
      <c r="N5" s="269"/>
      <c r="O5" s="269"/>
      <c r="P5" s="269"/>
      <c r="Q5" s="269"/>
      <c r="R5" s="269"/>
      <c r="S5" s="269"/>
      <c r="T5" s="6"/>
    </row>
    <row r="6" spans="1:22" s="166" customFormat="1" ht="20.100000000000001" customHeight="1">
      <c r="A6" s="167"/>
      <c r="B6" s="268" t="s">
        <v>153</v>
      </c>
      <c r="C6" s="268"/>
      <c r="D6" s="268"/>
      <c r="E6" s="268"/>
      <c r="F6" s="268"/>
      <c r="G6" s="268"/>
      <c r="H6" s="268"/>
      <c r="I6" s="268"/>
      <c r="J6" s="168"/>
      <c r="K6" s="167"/>
      <c r="L6" s="268" t="s">
        <v>153</v>
      </c>
      <c r="M6" s="268"/>
      <c r="N6" s="268"/>
      <c r="O6" s="268"/>
      <c r="P6" s="268"/>
      <c r="Q6" s="268"/>
      <c r="R6" s="268"/>
      <c r="S6" s="268"/>
      <c r="T6" s="168"/>
      <c r="V6" s="59"/>
    </row>
    <row r="7" spans="1:22" s="166" customFormat="1" ht="20.100000000000001" customHeight="1">
      <c r="A7" s="167"/>
      <c r="B7" s="171"/>
      <c r="C7" s="260" t="s">
        <v>25</v>
      </c>
      <c r="D7" s="260"/>
      <c r="E7" s="260"/>
      <c r="F7" s="260"/>
      <c r="G7" s="260"/>
      <c r="H7" s="260"/>
      <c r="I7" s="171"/>
      <c r="J7" s="168"/>
      <c r="K7" s="167"/>
      <c r="L7" s="171"/>
      <c r="M7" s="260" t="s">
        <v>25</v>
      </c>
      <c r="N7" s="260"/>
      <c r="O7" s="260"/>
      <c r="P7" s="260"/>
      <c r="Q7" s="260"/>
      <c r="R7" s="260"/>
      <c r="S7" s="171"/>
      <c r="T7" s="168"/>
    </row>
    <row r="8" spans="1:22" ht="20.100000000000001" customHeight="1">
      <c r="A8" s="5"/>
      <c r="B8" s="8"/>
      <c r="C8" s="8"/>
      <c r="D8" s="8"/>
      <c r="E8" s="8"/>
      <c r="F8" s="8"/>
      <c r="G8" s="8"/>
      <c r="H8" s="8"/>
      <c r="I8" s="8"/>
      <c r="J8" s="6"/>
      <c r="K8" s="5"/>
      <c r="L8" s="8"/>
      <c r="M8" s="8"/>
      <c r="N8" s="8"/>
      <c r="O8" s="8"/>
      <c r="P8" s="8"/>
      <c r="Q8" s="8"/>
      <c r="R8" s="8"/>
      <c r="S8" s="8"/>
      <c r="T8" s="6"/>
    </row>
    <row r="9" spans="1:22" ht="20.100000000000001" customHeight="1">
      <c r="A9" s="55"/>
      <c r="B9" s="13"/>
      <c r="C9" s="261"/>
      <c r="D9" s="262"/>
      <c r="E9" s="263"/>
      <c r="F9" s="13"/>
      <c r="G9" s="261"/>
      <c r="H9" s="262"/>
      <c r="I9" s="263"/>
      <c r="J9" s="6"/>
      <c r="K9" s="55"/>
      <c r="L9" s="13"/>
      <c r="M9" s="261"/>
      <c r="N9" s="262"/>
      <c r="O9" s="263"/>
      <c r="P9" s="13"/>
      <c r="Q9" s="261"/>
      <c r="R9" s="262"/>
      <c r="S9" s="263"/>
      <c r="T9" s="6"/>
    </row>
    <row r="10" spans="1:22" ht="20.100000000000001" customHeight="1">
      <c r="A10" s="55"/>
      <c r="B10" s="175" t="s">
        <v>26</v>
      </c>
      <c r="C10" s="264"/>
      <c r="D10" s="265"/>
      <c r="E10" s="266"/>
      <c r="F10" s="175" t="s">
        <v>35</v>
      </c>
      <c r="G10" s="264"/>
      <c r="H10" s="265"/>
      <c r="I10" s="266"/>
      <c r="J10" s="6"/>
      <c r="K10" s="55"/>
      <c r="L10" s="175" t="s">
        <v>26</v>
      </c>
      <c r="M10" s="264"/>
      <c r="N10" s="265"/>
      <c r="O10" s="266"/>
      <c r="P10" s="175" t="s">
        <v>35</v>
      </c>
      <c r="Q10" s="264"/>
      <c r="R10" s="265"/>
      <c r="S10" s="266"/>
      <c r="T10" s="6"/>
    </row>
    <row r="11" spans="1:22" ht="20.100000000000001" customHeight="1">
      <c r="A11" s="55"/>
      <c r="B11" s="13"/>
      <c r="C11" s="13"/>
      <c r="D11" s="13"/>
      <c r="E11" s="13"/>
      <c r="F11" s="13"/>
      <c r="G11" s="13"/>
      <c r="H11" s="13"/>
      <c r="I11" s="13"/>
      <c r="J11" s="6"/>
      <c r="K11" s="55"/>
      <c r="L11" s="13"/>
      <c r="M11" s="13"/>
      <c r="N11" s="13"/>
      <c r="O11" s="13"/>
      <c r="P11" s="13"/>
      <c r="Q11" s="13"/>
      <c r="R11" s="13"/>
      <c r="S11" s="24"/>
      <c r="T11" s="6"/>
    </row>
    <row r="12" spans="1:22" ht="20.100000000000001" customHeight="1">
      <c r="A12" s="5"/>
      <c r="B12" s="13"/>
      <c r="C12" s="14"/>
      <c r="D12" s="15"/>
      <c r="E12" s="112"/>
      <c r="F12" s="11"/>
      <c r="G12" s="112"/>
      <c r="H12" s="112"/>
      <c r="I12" s="17"/>
      <c r="J12" s="6"/>
      <c r="K12" s="5"/>
      <c r="L12" s="13"/>
      <c r="M12" s="14"/>
      <c r="N12" s="15"/>
      <c r="O12" s="112"/>
      <c r="P12" s="11"/>
      <c r="Q12" s="112"/>
      <c r="R12" s="112"/>
      <c r="S12" s="17"/>
      <c r="T12" s="6"/>
    </row>
    <row r="13" spans="1:22" s="166" customFormat="1" ht="20.100000000000001" customHeight="1">
      <c r="A13" s="167"/>
      <c r="B13" s="270" t="s">
        <v>27</v>
      </c>
      <c r="C13" s="203" t="s">
        <v>28</v>
      </c>
      <c r="D13" s="204"/>
      <c r="E13" s="205"/>
      <c r="F13" s="203" t="s">
        <v>36</v>
      </c>
      <c r="G13" s="204"/>
      <c r="H13" s="204"/>
      <c r="I13" s="205"/>
      <c r="J13" s="168"/>
      <c r="K13" s="167"/>
      <c r="L13" s="270" t="s">
        <v>27</v>
      </c>
      <c r="M13" s="203" t="s">
        <v>28</v>
      </c>
      <c r="N13" s="204"/>
      <c r="O13" s="205"/>
      <c r="P13" s="203" t="s">
        <v>36</v>
      </c>
      <c r="Q13" s="204"/>
      <c r="R13" s="204"/>
      <c r="S13" s="205"/>
      <c r="T13" s="168"/>
    </row>
    <row r="14" spans="1:22" s="166" customFormat="1" ht="20.100000000000001" customHeight="1">
      <c r="A14" s="167"/>
      <c r="B14" s="270"/>
      <c r="C14" s="206"/>
      <c r="D14" s="207"/>
      <c r="E14" s="208"/>
      <c r="F14" s="206"/>
      <c r="G14" s="207"/>
      <c r="H14" s="207"/>
      <c r="I14" s="208"/>
      <c r="J14" s="168"/>
      <c r="K14" s="167"/>
      <c r="L14" s="270"/>
      <c r="M14" s="206"/>
      <c r="N14" s="207"/>
      <c r="O14" s="208"/>
      <c r="P14" s="206"/>
      <c r="Q14" s="207"/>
      <c r="R14" s="207"/>
      <c r="S14" s="208"/>
      <c r="T14" s="168"/>
    </row>
    <row r="15" spans="1:22" s="180" customFormat="1" ht="20.100000000000001" customHeight="1">
      <c r="A15" s="178"/>
      <c r="B15" s="239" t="s">
        <v>72</v>
      </c>
      <c r="C15" s="241" t="s">
        <v>29</v>
      </c>
      <c r="D15" s="242"/>
      <c r="E15" s="243"/>
      <c r="F15" s="251"/>
      <c r="G15" s="252"/>
      <c r="H15" s="252"/>
      <c r="I15" s="253"/>
      <c r="J15" s="179"/>
      <c r="K15" s="178"/>
      <c r="L15" s="239" t="s">
        <v>72</v>
      </c>
      <c r="M15" s="241" t="s">
        <v>29</v>
      </c>
      <c r="N15" s="242"/>
      <c r="O15" s="243"/>
      <c r="P15" s="251"/>
      <c r="Q15" s="252"/>
      <c r="R15" s="252"/>
      <c r="S15" s="253"/>
      <c r="T15" s="179"/>
    </row>
    <row r="16" spans="1:22" s="180" customFormat="1" ht="20.100000000000001" customHeight="1">
      <c r="A16" s="178"/>
      <c r="B16" s="239"/>
      <c r="C16" s="244"/>
      <c r="D16" s="245"/>
      <c r="E16" s="246"/>
      <c r="F16" s="254"/>
      <c r="G16" s="255"/>
      <c r="H16" s="255"/>
      <c r="I16" s="256"/>
      <c r="J16" s="179"/>
      <c r="K16" s="178"/>
      <c r="L16" s="239"/>
      <c r="M16" s="244"/>
      <c r="N16" s="245"/>
      <c r="O16" s="246"/>
      <c r="P16" s="254"/>
      <c r="Q16" s="255"/>
      <c r="R16" s="255"/>
      <c r="S16" s="256"/>
      <c r="T16" s="179"/>
    </row>
    <row r="17" spans="1:20" s="180" customFormat="1" ht="20.100000000000001" customHeight="1">
      <c r="A17" s="178"/>
      <c r="B17" s="239"/>
      <c r="C17" s="247"/>
      <c r="D17" s="248"/>
      <c r="E17" s="249"/>
      <c r="F17" s="257"/>
      <c r="G17" s="258"/>
      <c r="H17" s="258"/>
      <c r="I17" s="259"/>
      <c r="J17" s="179"/>
      <c r="K17" s="178"/>
      <c r="L17" s="239"/>
      <c r="M17" s="247"/>
      <c r="N17" s="248"/>
      <c r="O17" s="249"/>
      <c r="P17" s="257"/>
      <c r="Q17" s="258"/>
      <c r="R17" s="258"/>
      <c r="S17" s="259"/>
      <c r="T17" s="179"/>
    </row>
    <row r="18" spans="1:20" s="180" customFormat="1" ht="20.100000000000001" customHeight="1">
      <c r="A18" s="178"/>
      <c r="B18" s="238">
        <v>5</v>
      </c>
      <c r="C18" s="241" t="s">
        <v>30</v>
      </c>
      <c r="D18" s="242"/>
      <c r="E18" s="243"/>
      <c r="F18" s="251"/>
      <c r="G18" s="252"/>
      <c r="H18" s="252"/>
      <c r="I18" s="253"/>
      <c r="J18" s="179"/>
      <c r="K18" s="178"/>
      <c r="L18" s="238">
        <v>5</v>
      </c>
      <c r="M18" s="241" t="s">
        <v>30</v>
      </c>
      <c r="N18" s="242"/>
      <c r="O18" s="243"/>
      <c r="P18" s="251"/>
      <c r="Q18" s="252"/>
      <c r="R18" s="252"/>
      <c r="S18" s="253"/>
      <c r="T18" s="179"/>
    </row>
    <row r="19" spans="1:20" s="180" customFormat="1" ht="20.100000000000001" customHeight="1">
      <c r="A19" s="178"/>
      <c r="B19" s="238"/>
      <c r="C19" s="244"/>
      <c r="D19" s="245"/>
      <c r="E19" s="246"/>
      <c r="F19" s="254"/>
      <c r="G19" s="255"/>
      <c r="H19" s="255"/>
      <c r="I19" s="256"/>
      <c r="J19" s="179"/>
      <c r="K19" s="178"/>
      <c r="L19" s="238"/>
      <c r="M19" s="244"/>
      <c r="N19" s="245"/>
      <c r="O19" s="246"/>
      <c r="P19" s="254"/>
      <c r="Q19" s="255"/>
      <c r="R19" s="255"/>
      <c r="S19" s="256"/>
      <c r="T19" s="179"/>
    </row>
    <row r="20" spans="1:20" s="180" customFormat="1" ht="20.100000000000001" customHeight="1">
      <c r="A20" s="178"/>
      <c r="B20" s="238"/>
      <c r="C20" s="247"/>
      <c r="D20" s="248"/>
      <c r="E20" s="249"/>
      <c r="F20" s="257"/>
      <c r="G20" s="258"/>
      <c r="H20" s="258"/>
      <c r="I20" s="259"/>
      <c r="J20" s="179"/>
      <c r="K20" s="178"/>
      <c r="L20" s="238"/>
      <c r="M20" s="247"/>
      <c r="N20" s="248"/>
      <c r="O20" s="249"/>
      <c r="P20" s="257"/>
      <c r="Q20" s="258"/>
      <c r="R20" s="258"/>
      <c r="S20" s="259"/>
      <c r="T20" s="179"/>
    </row>
    <row r="21" spans="1:20" s="180" customFormat="1" ht="20.100000000000001" customHeight="1">
      <c r="A21" s="178"/>
      <c r="B21" s="239" t="s">
        <v>73</v>
      </c>
      <c r="C21" s="241" t="s">
        <v>31</v>
      </c>
      <c r="D21" s="242"/>
      <c r="E21" s="243"/>
      <c r="F21" s="251"/>
      <c r="G21" s="252"/>
      <c r="H21" s="252"/>
      <c r="I21" s="253"/>
      <c r="J21" s="179"/>
      <c r="K21" s="178"/>
      <c r="L21" s="239" t="s">
        <v>73</v>
      </c>
      <c r="M21" s="241" t="s">
        <v>31</v>
      </c>
      <c r="N21" s="242"/>
      <c r="O21" s="243"/>
      <c r="P21" s="251"/>
      <c r="Q21" s="252"/>
      <c r="R21" s="252"/>
      <c r="S21" s="253"/>
      <c r="T21" s="179"/>
    </row>
    <row r="22" spans="1:20" s="180" customFormat="1" ht="20.100000000000001" customHeight="1">
      <c r="A22" s="178"/>
      <c r="B22" s="239"/>
      <c r="C22" s="244"/>
      <c r="D22" s="245"/>
      <c r="E22" s="246"/>
      <c r="F22" s="254"/>
      <c r="G22" s="255"/>
      <c r="H22" s="255"/>
      <c r="I22" s="256"/>
      <c r="J22" s="179"/>
      <c r="K22" s="178"/>
      <c r="L22" s="239"/>
      <c r="M22" s="244"/>
      <c r="N22" s="245"/>
      <c r="O22" s="246"/>
      <c r="P22" s="254"/>
      <c r="Q22" s="255"/>
      <c r="R22" s="255"/>
      <c r="S22" s="256"/>
      <c r="T22" s="179"/>
    </row>
    <row r="23" spans="1:20" s="180" customFormat="1" ht="20.100000000000001" customHeight="1">
      <c r="A23" s="178"/>
      <c r="B23" s="239"/>
      <c r="C23" s="247"/>
      <c r="D23" s="248"/>
      <c r="E23" s="249"/>
      <c r="F23" s="257"/>
      <c r="G23" s="258"/>
      <c r="H23" s="258"/>
      <c r="I23" s="259"/>
      <c r="J23" s="179"/>
      <c r="K23" s="178"/>
      <c r="L23" s="239"/>
      <c r="M23" s="247"/>
      <c r="N23" s="248"/>
      <c r="O23" s="249"/>
      <c r="P23" s="257"/>
      <c r="Q23" s="258"/>
      <c r="R23" s="258"/>
      <c r="S23" s="259"/>
      <c r="T23" s="179"/>
    </row>
    <row r="24" spans="1:20" ht="20.100000000000001" customHeight="1">
      <c r="A24" s="5"/>
      <c r="B24" s="114"/>
      <c r="C24" s="116"/>
      <c r="D24" s="116"/>
      <c r="E24" s="116"/>
      <c r="F24" s="114"/>
      <c r="G24" s="114"/>
      <c r="H24" s="56"/>
      <c r="I24" s="56"/>
      <c r="J24" s="6"/>
      <c r="K24" s="5"/>
      <c r="L24" s="114"/>
      <c r="M24" s="116"/>
      <c r="N24" s="116"/>
      <c r="O24" s="116"/>
      <c r="P24" s="114"/>
      <c r="Q24" s="114"/>
      <c r="R24" s="56"/>
      <c r="S24" s="56"/>
      <c r="T24" s="6"/>
    </row>
    <row r="25" spans="1:20" ht="20.100000000000001" customHeight="1">
      <c r="A25" s="5"/>
      <c r="B25" s="169" t="s">
        <v>32</v>
      </c>
      <c r="C25" s="169"/>
      <c r="D25" s="169"/>
      <c r="E25" s="169"/>
      <c r="F25" s="54"/>
      <c r="G25" s="250" t="s">
        <v>33</v>
      </c>
      <c r="H25" s="250"/>
      <c r="I25" s="56"/>
      <c r="J25" s="6"/>
      <c r="K25" s="5"/>
      <c r="L25" s="169" t="s">
        <v>32</v>
      </c>
      <c r="M25" s="169"/>
      <c r="N25" s="169"/>
      <c r="O25" s="169"/>
      <c r="P25" s="54"/>
      <c r="Q25" s="250" t="s">
        <v>33</v>
      </c>
      <c r="R25" s="250"/>
      <c r="S25" s="56"/>
      <c r="T25" s="6"/>
    </row>
    <row r="26" spans="1:20" ht="20.100000000000001" customHeight="1">
      <c r="A26" s="5"/>
      <c r="B26" s="170"/>
      <c r="C26" s="170"/>
      <c r="D26" s="170"/>
      <c r="E26" s="169"/>
      <c r="F26" s="54"/>
      <c r="G26" s="53"/>
      <c r="H26" s="53"/>
      <c r="I26" s="8"/>
      <c r="J26" s="6"/>
      <c r="K26" s="5"/>
      <c r="L26" s="170"/>
      <c r="M26" s="170"/>
      <c r="N26" s="170"/>
      <c r="O26" s="169"/>
      <c r="P26" s="54"/>
      <c r="Q26" s="53"/>
      <c r="R26" s="53"/>
      <c r="S26" s="8"/>
      <c r="T26" s="6"/>
    </row>
    <row r="27" spans="1:20" ht="20.100000000000001" customHeight="1">
      <c r="A27" s="5"/>
      <c r="B27" s="169" t="s">
        <v>34</v>
      </c>
      <c r="C27" s="169"/>
      <c r="D27" s="169"/>
      <c r="E27" s="170"/>
      <c r="F27" s="53"/>
      <c r="G27" s="250" t="s">
        <v>33</v>
      </c>
      <c r="H27" s="250"/>
      <c r="I27" s="19"/>
      <c r="J27" s="6"/>
      <c r="K27" s="5"/>
      <c r="L27" s="169" t="s">
        <v>34</v>
      </c>
      <c r="M27" s="169"/>
      <c r="N27" s="169"/>
      <c r="O27" s="170"/>
      <c r="P27" s="53"/>
      <c r="Q27" s="250" t="s">
        <v>33</v>
      </c>
      <c r="R27" s="250"/>
      <c r="S27" s="19"/>
      <c r="T27" s="6"/>
    </row>
    <row r="28" spans="1:20" ht="20.100000000000001" customHeight="1">
      <c r="A28" s="5"/>
      <c r="B28" s="169"/>
      <c r="C28" s="169"/>
      <c r="D28" s="169"/>
      <c r="E28" s="170"/>
      <c r="F28" s="53"/>
      <c r="G28" s="115"/>
      <c r="H28" s="115"/>
      <c r="I28" s="19"/>
      <c r="J28" s="6"/>
      <c r="K28" s="5"/>
      <c r="L28" s="169"/>
      <c r="M28" s="169"/>
      <c r="N28" s="169"/>
      <c r="O28" s="170"/>
      <c r="P28" s="53"/>
      <c r="Q28" s="115"/>
      <c r="R28" s="115"/>
      <c r="S28" s="19"/>
      <c r="T28" s="6"/>
    </row>
    <row r="29" spans="1:20" s="166" customFormat="1" ht="20.100000000000001" customHeight="1">
      <c r="A29" s="167"/>
      <c r="B29" s="173"/>
      <c r="C29" s="240" t="s">
        <v>3</v>
      </c>
      <c r="D29" s="240"/>
      <c r="E29" s="240"/>
      <c r="F29" s="174"/>
      <c r="G29" s="240" t="s">
        <v>17</v>
      </c>
      <c r="H29" s="240"/>
      <c r="I29" s="172"/>
      <c r="J29" s="168"/>
      <c r="K29" s="167"/>
      <c r="L29" s="173"/>
      <c r="M29" s="240" t="s">
        <v>3</v>
      </c>
      <c r="N29" s="240"/>
      <c r="O29" s="240"/>
      <c r="P29" s="174"/>
      <c r="Q29" s="240" t="s">
        <v>17</v>
      </c>
      <c r="R29" s="240"/>
      <c r="S29" s="172"/>
      <c r="T29" s="168"/>
    </row>
    <row r="30" spans="1:20" ht="20.100000000000001" customHeight="1" thickBot="1">
      <c r="A30" s="21"/>
      <c r="B30" s="57"/>
      <c r="C30" s="57"/>
      <c r="D30" s="57"/>
      <c r="E30" s="22"/>
      <c r="F30" s="22"/>
      <c r="G30" s="57"/>
      <c r="H30" s="57"/>
      <c r="I30" s="57"/>
      <c r="J30" s="23"/>
      <c r="K30" s="21"/>
      <c r="L30" s="57"/>
      <c r="M30" s="57"/>
      <c r="N30" s="57"/>
      <c r="O30" s="22"/>
      <c r="P30" s="22"/>
      <c r="Q30" s="57"/>
      <c r="R30" s="57"/>
      <c r="S30" s="57"/>
      <c r="T30" s="23"/>
    </row>
    <row r="31" spans="1:20" s="166" customFormat="1" ht="20.100000000000001" customHeight="1">
      <c r="A31" s="163"/>
      <c r="B31" s="267" t="s">
        <v>43</v>
      </c>
      <c r="C31" s="267"/>
      <c r="D31" s="267"/>
      <c r="E31" s="267"/>
      <c r="F31" s="267"/>
      <c r="G31" s="267"/>
      <c r="H31" s="267"/>
      <c r="I31" s="267"/>
      <c r="J31" s="164"/>
      <c r="K31" s="165"/>
      <c r="L31" s="267" t="s">
        <v>43</v>
      </c>
      <c r="M31" s="267"/>
      <c r="N31" s="267"/>
      <c r="O31" s="267"/>
      <c r="P31" s="267"/>
      <c r="Q31" s="267"/>
      <c r="R31" s="267"/>
      <c r="S31" s="267"/>
      <c r="T31" s="164"/>
    </row>
    <row r="32" spans="1:20" s="166" customFormat="1" ht="20.100000000000001" customHeight="1">
      <c r="A32" s="167"/>
      <c r="B32" s="268" t="s">
        <v>16</v>
      </c>
      <c r="C32" s="268"/>
      <c r="D32" s="268"/>
      <c r="E32" s="268"/>
      <c r="F32" s="268"/>
      <c r="G32" s="268"/>
      <c r="H32" s="268"/>
      <c r="I32" s="268"/>
      <c r="J32" s="168"/>
      <c r="K32" s="167"/>
      <c r="L32" s="268" t="s">
        <v>16</v>
      </c>
      <c r="M32" s="268"/>
      <c r="N32" s="268"/>
      <c r="O32" s="268"/>
      <c r="P32" s="268"/>
      <c r="Q32" s="268"/>
      <c r="R32" s="268"/>
      <c r="S32" s="268"/>
      <c r="T32" s="168"/>
    </row>
    <row r="33" spans="1:20" ht="20.100000000000001" customHeight="1">
      <c r="A33" s="5"/>
      <c r="B33" s="269" t="s">
        <v>152</v>
      </c>
      <c r="C33" s="269"/>
      <c r="D33" s="269"/>
      <c r="E33" s="269"/>
      <c r="F33" s="269"/>
      <c r="G33" s="269"/>
      <c r="H33" s="269"/>
      <c r="I33" s="269"/>
      <c r="J33" s="6"/>
      <c r="K33" s="5"/>
      <c r="L33" s="269" t="s">
        <v>152</v>
      </c>
      <c r="M33" s="269"/>
      <c r="N33" s="269"/>
      <c r="O33" s="269"/>
      <c r="P33" s="269"/>
      <c r="Q33" s="269"/>
      <c r="R33" s="269"/>
      <c r="S33" s="269"/>
      <c r="T33" s="6"/>
    </row>
    <row r="34" spans="1:20" ht="20.100000000000001" customHeight="1">
      <c r="A34" s="5"/>
      <c r="B34" s="269"/>
      <c r="C34" s="269"/>
      <c r="D34" s="269"/>
      <c r="E34" s="269"/>
      <c r="F34" s="269"/>
      <c r="G34" s="269"/>
      <c r="H34" s="269"/>
      <c r="I34" s="269"/>
      <c r="J34" s="6"/>
      <c r="K34" s="5"/>
      <c r="L34" s="269"/>
      <c r="M34" s="269"/>
      <c r="N34" s="269"/>
      <c r="O34" s="269"/>
      <c r="P34" s="269"/>
      <c r="Q34" s="269"/>
      <c r="R34" s="269"/>
      <c r="S34" s="269"/>
      <c r="T34" s="6"/>
    </row>
    <row r="35" spans="1:20" ht="20.100000000000001" customHeight="1">
      <c r="A35" s="5"/>
      <c r="B35" s="269"/>
      <c r="C35" s="269"/>
      <c r="D35" s="269"/>
      <c r="E35" s="269"/>
      <c r="F35" s="269"/>
      <c r="G35" s="269"/>
      <c r="H35" s="269"/>
      <c r="I35" s="269"/>
      <c r="J35" s="6"/>
      <c r="K35" s="5"/>
      <c r="L35" s="269"/>
      <c r="M35" s="269"/>
      <c r="N35" s="269"/>
      <c r="O35" s="269"/>
      <c r="P35" s="269"/>
      <c r="Q35" s="269"/>
      <c r="R35" s="269"/>
      <c r="S35" s="269"/>
      <c r="T35" s="6"/>
    </row>
    <row r="36" spans="1:20" ht="20.100000000000001" customHeight="1">
      <c r="A36" s="5"/>
      <c r="B36" s="234" t="s">
        <v>153</v>
      </c>
      <c r="C36" s="234"/>
      <c r="D36" s="234"/>
      <c r="E36" s="234"/>
      <c r="F36" s="234"/>
      <c r="G36" s="234"/>
      <c r="H36" s="234"/>
      <c r="I36" s="234"/>
      <c r="J36" s="6"/>
      <c r="K36" s="5"/>
      <c r="L36" s="234" t="s">
        <v>153</v>
      </c>
      <c r="M36" s="234"/>
      <c r="N36" s="234"/>
      <c r="O36" s="234"/>
      <c r="P36" s="234"/>
      <c r="Q36" s="234"/>
      <c r="R36" s="234"/>
      <c r="S36" s="234"/>
      <c r="T36" s="6"/>
    </row>
    <row r="37" spans="1:20" ht="20.100000000000001" customHeight="1">
      <c r="A37" s="5"/>
      <c r="B37" s="8"/>
      <c r="C37" s="236" t="s">
        <v>25</v>
      </c>
      <c r="D37" s="236"/>
      <c r="E37" s="236"/>
      <c r="F37" s="236"/>
      <c r="G37" s="236"/>
      <c r="H37" s="236"/>
      <c r="I37" s="8"/>
      <c r="J37" s="6"/>
      <c r="K37" s="5"/>
      <c r="L37" s="8"/>
      <c r="M37" s="236" t="s">
        <v>25</v>
      </c>
      <c r="N37" s="236"/>
      <c r="O37" s="236"/>
      <c r="P37" s="236"/>
      <c r="Q37" s="236"/>
      <c r="R37" s="236"/>
      <c r="S37" s="8"/>
      <c r="T37" s="6"/>
    </row>
    <row r="38" spans="1:20" ht="20.100000000000001" customHeight="1">
      <c r="A38" s="5"/>
      <c r="B38" s="8"/>
      <c r="C38" s="8"/>
      <c r="D38" s="8"/>
      <c r="E38" s="8"/>
      <c r="F38" s="8"/>
      <c r="G38" s="8"/>
      <c r="H38" s="8"/>
      <c r="I38" s="8"/>
      <c r="J38" s="6"/>
      <c r="K38" s="5"/>
      <c r="L38" s="8"/>
      <c r="M38" s="8"/>
      <c r="N38" s="8"/>
      <c r="O38" s="8"/>
      <c r="P38" s="8"/>
      <c r="Q38" s="8"/>
      <c r="R38" s="8"/>
      <c r="S38" s="8"/>
      <c r="T38" s="6"/>
    </row>
    <row r="39" spans="1:20" ht="20.100000000000001" customHeight="1">
      <c r="A39" s="55"/>
      <c r="B39" s="13"/>
      <c r="C39" s="261"/>
      <c r="D39" s="262"/>
      <c r="E39" s="263"/>
      <c r="F39" s="13"/>
      <c r="G39" s="261"/>
      <c r="H39" s="262"/>
      <c r="I39" s="263"/>
      <c r="J39" s="6"/>
      <c r="K39" s="55"/>
      <c r="L39" s="13"/>
      <c r="M39" s="261"/>
      <c r="N39" s="262"/>
      <c r="O39" s="263"/>
      <c r="P39" s="13"/>
      <c r="Q39" s="261"/>
      <c r="R39" s="262"/>
      <c r="S39" s="263"/>
      <c r="T39" s="6"/>
    </row>
    <row r="40" spans="1:20" ht="20.100000000000001" customHeight="1">
      <c r="A40" s="55"/>
      <c r="B40" s="175" t="s">
        <v>26</v>
      </c>
      <c r="C40" s="264"/>
      <c r="D40" s="265"/>
      <c r="E40" s="266"/>
      <c r="F40" s="175" t="s">
        <v>35</v>
      </c>
      <c r="G40" s="264"/>
      <c r="H40" s="265"/>
      <c r="I40" s="266"/>
      <c r="J40" s="6"/>
      <c r="K40" s="55"/>
      <c r="L40" s="175" t="s">
        <v>26</v>
      </c>
      <c r="M40" s="264"/>
      <c r="N40" s="265"/>
      <c r="O40" s="266"/>
      <c r="P40" s="175" t="s">
        <v>35</v>
      </c>
      <c r="Q40" s="264"/>
      <c r="R40" s="265"/>
      <c r="S40" s="266"/>
      <c r="T40" s="6"/>
    </row>
    <row r="41" spans="1:20" ht="20.100000000000001" customHeight="1">
      <c r="A41" s="55"/>
      <c r="B41" s="13"/>
      <c r="C41" s="13"/>
      <c r="D41" s="13"/>
      <c r="E41" s="13"/>
      <c r="F41" s="13"/>
      <c r="G41" s="13"/>
      <c r="H41" s="13"/>
      <c r="I41" s="13"/>
      <c r="J41" s="6"/>
      <c r="K41" s="55"/>
      <c r="L41" s="13"/>
      <c r="M41" s="13"/>
      <c r="N41" s="13"/>
      <c r="O41" s="13"/>
      <c r="P41" s="13"/>
      <c r="Q41" s="13"/>
      <c r="R41" s="13"/>
      <c r="S41" s="24"/>
      <c r="T41" s="6"/>
    </row>
    <row r="42" spans="1:20" ht="20.100000000000001" customHeight="1">
      <c r="A42" s="5"/>
      <c r="B42" s="13"/>
      <c r="C42" s="14"/>
      <c r="D42" s="15"/>
      <c r="E42" s="112"/>
      <c r="F42" s="11"/>
      <c r="G42" s="112"/>
      <c r="H42" s="112"/>
      <c r="I42" s="17"/>
      <c r="J42" s="6"/>
      <c r="K42" s="5"/>
      <c r="L42" s="13"/>
      <c r="M42" s="14"/>
      <c r="N42" s="15"/>
      <c r="O42" s="112"/>
      <c r="P42" s="11"/>
      <c r="Q42" s="112"/>
      <c r="R42" s="112"/>
      <c r="S42" s="17"/>
      <c r="T42" s="6"/>
    </row>
    <row r="43" spans="1:20" s="166" customFormat="1" ht="20.100000000000001" customHeight="1">
      <c r="A43" s="167"/>
      <c r="B43" s="270" t="s">
        <v>27</v>
      </c>
      <c r="C43" s="203" t="s">
        <v>28</v>
      </c>
      <c r="D43" s="204"/>
      <c r="E43" s="205"/>
      <c r="F43" s="203" t="s">
        <v>36</v>
      </c>
      <c r="G43" s="204"/>
      <c r="H43" s="204"/>
      <c r="I43" s="205"/>
      <c r="J43" s="168"/>
      <c r="K43" s="167"/>
      <c r="L43" s="270" t="s">
        <v>27</v>
      </c>
      <c r="M43" s="203" t="s">
        <v>28</v>
      </c>
      <c r="N43" s="204"/>
      <c r="O43" s="205"/>
      <c r="P43" s="203" t="s">
        <v>36</v>
      </c>
      <c r="Q43" s="204"/>
      <c r="R43" s="204"/>
      <c r="S43" s="205"/>
      <c r="T43" s="168"/>
    </row>
    <row r="44" spans="1:20" s="166" customFormat="1" ht="20.100000000000001" customHeight="1">
      <c r="A44" s="167"/>
      <c r="B44" s="270"/>
      <c r="C44" s="206"/>
      <c r="D44" s="207"/>
      <c r="E44" s="208"/>
      <c r="F44" s="206"/>
      <c r="G44" s="207"/>
      <c r="H44" s="207"/>
      <c r="I44" s="208"/>
      <c r="J44" s="168"/>
      <c r="K44" s="167"/>
      <c r="L44" s="270"/>
      <c r="M44" s="206"/>
      <c r="N44" s="207"/>
      <c r="O44" s="208"/>
      <c r="P44" s="206"/>
      <c r="Q44" s="207"/>
      <c r="R44" s="207"/>
      <c r="S44" s="208"/>
      <c r="T44" s="168"/>
    </row>
    <row r="45" spans="1:20" s="180" customFormat="1" ht="20.100000000000001" customHeight="1">
      <c r="A45" s="178"/>
      <c r="B45" s="239" t="s">
        <v>72</v>
      </c>
      <c r="C45" s="241" t="s">
        <v>29</v>
      </c>
      <c r="D45" s="242"/>
      <c r="E45" s="243"/>
      <c r="F45" s="251"/>
      <c r="G45" s="252"/>
      <c r="H45" s="252"/>
      <c r="I45" s="253"/>
      <c r="J45" s="179"/>
      <c r="K45" s="178"/>
      <c r="L45" s="239" t="s">
        <v>72</v>
      </c>
      <c r="M45" s="241" t="s">
        <v>29</v>
      </c>
      <c r="N45" s="242"/>
      <c r="O45" s="243"/>
      <c r="P45" s="251"/>
      <c r="Q45" s="252"/>
      <c r="R45" s="252"/>
      <c r="S45" s="253"/>
      <c r="T45" s="179"/>
    </row>
    <row r="46" spans="1:20" s="180" customFormat="1" ht="20.100000000000001" customHeight="1">
      <c r="A46" s="178"/>
      <c r="B46" s="239"/>
      <c r="C46" s="244"/>
      <c r="D46" s="245"/>
      <c r="E46" s="246"/>
      <c r="F46" s="254"/>
      <c r="G46" s="255"/>
      <c r="H46" s="255"/>
      <c r="I46" s="256"/>
      <c r="J46" s="179"/>
      <c r="K46" s="178"/>
      <c r="L46" s="239"/>
      <c r="M46" s="244"/>
      <c r="N46" s="245"/>
      <c r="O46" s="246"/>
      <c r="P46" s="254"/>
      <c r="Q46" s="255"/>
      <c r="R46" s="255"/>
      <c r="S46" s="256"/>
      <c r="T46" s="179"/>
    </row>
    <row r="47" spans="1:20" s="180" customFormat="1" ht="20.100000000000001" customHeight="1">
      <c r="A47" s="178"/>
      <c r="B47" s="239"/>
      <c r="C47" s="247"/>
      <c r="D47" s="248"/>
      <c r="E47" s="249"/>
      <c r="F47" s="257"/>
      <c r="G47" s="258"/>
      <c r="H47" s="258"/>
      <c r="I47" s="259"/>
      <c r="J47" s="179"/>
      <c r="K47" s="178"/>
      <c r="L47" s="239"/>
      <c r="M47" s="247"/>
      <c r="N47" s="248"/>
      <c r="O47" s="249"/>
      <c r="P47" s="257"/>
      <c r="Q47" s="258"/>
      <c r="R47" s="258"/>
      <c r="S47" s="259"/>
      <c r="T47" s="179"/>
    </row>
    <row r="48" spans="1:20" s="180" customFormat="1" ht="20.100000000000001" customHeight="1">
      <c r="A48" s="178"/>
      <c r="B48" s="238">
        <v>5</v>
      </c>
      <c r="C48" s="241" t="s">
        <v>30</v>
      </c>
      <c r="D48" s="242"/>
      <c r="E48" s="243"/>
      <c r="F48" s="251"/>
      <c r="G48" s="252"/>
      <c r="H48" s="252"/>
      <c r="I48" s="253"/>
      <c r="J48" s="179"/>
      <c r="K48" s="178"/>
      <c r="L48" s="238">
        <v>5</v>
      </c>
      <c r="M48" s="241" t="s">
        <v>30</v>
      </c>
      <c r="N48" s="242"/>
      <c r="O48" s="243"/>
      <c r="P48" s="251"/>
      <c r="Q48" s="252"/>
      <c r="R48" s="252"/>
      <c r="S48" s="253"/>
      <c r="T48" s="179"/>
    </row>
    <row r="49" spans="1:20" s="180" customFormat="1" ht="20.100000000000001" customHeight="1">
      <c r="A49" s="178"/>
      <c r="B49" s="238"/>
      <c r="C49" s="244"/>
      <c r="D49" s="245"/>
      <c r="E49" s="246"/>
      <c r="F49" s="254"/>
      <c r="G49" s="255"/>
      <c r="H49" s="255"/>
      <c r="I49" s="256"/>
      <c r="J49" s="179"/>
      <c r="K49" s="178"/>
      <c r="L49" s="238"/>
      <c r="M49" s="244"/>
      <c r="N49" s="245"/>
      <c r="O49" s="246"/>
      <c r="P49" s="254"/>
      <c r="Q49" s="255"/>
      <c r="R49" s="255"/>
      <c r="S49" s="256"/>
      <c r="T49" s="179"/>
    </row>
    <row r="50" spans="1:20" s="180" customFormat="1" ht="20.100000000000001" customHeight="1">
      <c r="A50" s="178"/>
      <c r="B50" s="238"/>
      <c r="C50" s="247"/>
      <c r="D50" s="248"/>
      <c r="E50" s="249"/>
      <c r="F50" s="257"/>
      <c r="G50" s="258"/>
      <c r="H50" s="258"/>
      <c r="I50" s="259"/>
      <c r="J50" s="179"/>
      <c r="K50" s="178"/>
      <c r="L50" s="238"/>
      <c r="M50" s="247"/>
      <c r="N50" s="248"/>
      <c r="O50" s="249"/>
      <c r="P50" s="257"/>
      <c r="Q50" s="258"/>
      <c r="R50" s="258"/>
      <c r="S50" s="259"/>
      <c r="T50" s="179"/>
    </row>
    <row r="51" spans="1:20" s="180" customFormat="1" ht="20.100000000000001" customHeight="1">
      <c r="A51" s="178"/>
      <c r="B51" s="239" t="s">
        <v>73</v>
      </c>
      <c r="C51" s="241" t="s">
        <v>31</v>
      </c>
      <c r="D51" s="242"/>
      <c r="E51" s="243"/>
      <c r="F51" s="251"/>
      <c r="G51" s="252"/>
      <c r="H51" s="252"/>
      <c r="I51" s="253"/>
      <c r="J51" s="179"/>
      <c r="K51" s="178"/>
      <c r="L51" s="239" t="s">
        <v>73</v>
      </c>
      <c r="M51" s="241" t="s">
        <v>31</v>
      </c>
      <c r="N51" s="242"/>
      <c r="O51" s="243"/>
      <c r="P51" s="251"/>
      <c r="Q51" s="252"/>
      <c r="R51" s="252"/>
      <c r="S51" s="253"/>
      <c r="T51" s="179"/>
    </row>
    <row r="52" spans="1:20" s="180" customFormat="1" ht="20.100000000000001" customHeight="1">
      <c r="A52" s="178"/>
      <c r="B52" s="239"/>
      <c r="C52" s="244"/>
      <c r="D52" s="245"/>
      <c r="E52" s="246"/>
      <c r="F52" s="254"/>
      <c r="G52" s="255"/>
      <c r="H52" s="255"/>
      <c r="I52" s="256"/>
      <c r="J52" s="179"/>
      <c r="K52" s="178"/>
      <c r="L52" s="239"/>
      <c r="M52" s="244"/>
      <c r="N52" s="245"/>
      <c r="O52" s="246"/>
      <c r="P52" s="254"/>
      <c r="Q52" s="255"/>
      <c r="R52" s="255"/>
      <c r="S52" s="256"/>
      <c r="T52" s="179"/>
    </row>
    <row r="53" spans="1:20" s="180" customFormat="1" ht="20.100000000000001" customHeight="1">
      <c r="A53" s="178"/>
      <c r="B53" s="239"/>
      <c r="C53" s="247"/>
      <c r="D53" s="248"/>
      <c r="E53" s="249"/>
      <c r="F53" s="257"/>
      <c r="G53" s="258"/>
      <c r="H53" s="258"/>
      <c r="I53" s="259"/>
      <c r="J53" s="179"/>
      <c r="K53" s="178"/>
      <c r="L53" s="239"/>
      <c r="M53" s="247"/>
      <c r="N53" s="248"/>
      <c r="O53" s="249"/>
      <c r="P53" s="257"/>
      <c r="Q53" s="258"/>
      <c r="R53" s="258"/>
      <c r="S53" s="259"/>
      <c r="T53" s="179"/>
    </row>
    <row r="54" spans="1:20" ht="20.100000000000001" customHeight="1">
      <c r="A54" s="5"/>
      <c r="B54" s="114"/>
      <c r="C54" s="116"/>
      <c r="D54" s="116"/>
      <c r="E54" s="116"/>
      <c r="F54" s="114"/>
      <c r="G54" s="114"/>
      <c r="H54" s="56"/>
      <c r="I54" s="56"/>
      <c r="J54" s="6"/>
      <c r="K54" s="5"/>
      <c r="L54" s="114"/>
      <c r="M54" s="116"/>
      <c r="N54" s="116"/>
      <c r="O54" s="116"/>
      <c r="P54" s="114"/>
      <c r="Q54" s="114"/>
      <c r="R54" s="56"/>
      <c r="S54" s="56"/>
      <c r="T54" s="6"/>
    </row>
    <row r="55" spans="1:20" ht="19.5" customHeight="1">
      <c r="A55" s="5"/>
      <c r="B55" s="169" t="s">
        <v>32</v>
      </c>
      <c r="C55" s="169"/>
      <c r="D55" s="169"/>
      <c r="E55" s="169"/>
      <c r="F55" s="54"/>
      <c r="G55" s="250" t="s">
        <v>33</v>
      </c>
      <c r="H55" s="250"/>
      <c r="I55" s="56"/>
      <c r="J55" s="6"/>
      <c r="K55" s="5"/>
      <c r="L55" s="169" t="s">
        <v>32</v>
      </c>
      <c r="M55" s="169"/>
      <c r="N55" s="169"/>
      <c r="O55" s="169"/>
      <c r="P55" s="54"/>
      <c r="Q55" s="250" t="s">
        <v>33</v>
      </c>
      <c r="R55" s="250"/>
      <c r="S55" s="56"/>
      <c r="T55" s="6"/>
    </row>
    <row r="56" spans="1:20" ht="19.5" customHeight="1">
      <c r="A56" s="5"/>
      <c r="B56" s="170"/>
      <c r="C56" s="170"/>
      <c r="D56" s="170"/>
      <c r="E56" s="169"/>
      <c r="F56" s="54"/>
      <c r="G56" s="53"/>
      <c r="H56" s="53"/>
      <c r="I56" s="8"/>
      <c r="J56" s="6"/>
      <c r="K56" s="5"/>
      <c r="L56" s="170"/>
      <c r="M56" s="170"/>
      <c r="N56" s="170"/>
      <c r="O56" s="169"/>
      <c r="P56" s="54"/>
      <c r="Q56" s="53"/>
      <c r="R56" s="53"/>
      <c r="S56" s="8"/>
      <c r="T56" s="6"/>
    </row>
    <row r="57" spans="1:20" ht="19.5" customHeight="1">
      <c r="A57" s="5"/>
      <c r="B57" s="169" t="s">
        <v>34</v>
      </c>
      <c r="C57" s="169"/>
      <c r="D57" s="169"/>
      <c r="E57" s="170"/>
      <c r="F57" s="53"/>
      <c r="G57" s="250" t="s">
        <v>33</v>
      </c>
      <c r="H57" s="250"/>
      <c r="I57" s="19"/>
      <c r="J57" s="6"/>
      <c r="K57" s="5"/>
      <c r="L57" s="169" t="s">
        <v>34</v>
      </c>
      <c r="M57" s="169"/>
      <c r="N57" s="169"/>
      <c r="O57" s="170"/>
      <c r="P57" s="53"/>
      <c r="Q57" s="250" t="s">
        <v>33</v>
      </c>
      <c r="R57" s="250"/>
      <c r="S57" s="19"/>
      <c r="T57" s="6"/>
    </row>
    <row r="58" spans="1:20" ht="19.5" customHeight="1">
      <c r="A58" s="5"/>
      <c r="B58" s="169"/>
      <c r="C58" s="169"/>
      <c r="D58" s="169"/>
      <c r="E58" s="170"/>
      <c r="F58" s="53"/>
      <c r="G58" s="115"/>
      <c r="H58" s="115"/>
      <c r="I58" s="19"/>
      <c r="J58" s="6"/>
      <c r="K58" s="5"/>
      <c r="L58" s="169"/>
      <c r="M58" s="169"/>
      <c r="N58" s="169"/>
      <c r="O58" s="170"/>
      <c r="P58" s="53"/>
      <c r="Q58" s="115"/>
      <c r="R58" s="115"/>
      <c r="S58" s="19"/>
      <c r="T58" s="6"/>
    </row>
    <row r="59" spans="1:20" ht="19.5" customHeight="1">
      <c r="A59" s="5"/>
      <c r="B59" s="173"/>
      <c r="C59" s="271" t="s">
        <v>3</v>
      </c>
      <c r="D59" s="271"/>
      <c r="E59" s="271"/>
      <c r="F59" s="20"/>
      <c r="G59" s="271" t="s">
        <v>17</v>
      </c>
      <c r="H59" s="271"/>
      <c r="I59" s="19"/>
      <c r="J59" s="6"/>
      <c r="K59" s="5"/>
      <c r="L59" s="173"/>
      <c r="M59" s="271" t="s">
        <v>3</v>
      </c>
      <c r="N59" s="271"/>
      <c r="O59" s="271"/>
      <c r="P59" s="20"/>
      <c r="Q59" s="271" t="s">
        <v>17</v>
      </c>
      <c r="R59" s="271"/>
      <c r="S59" s="19"/>
      <c r="T59" s="6"/>
    </row>
    <row r="60" spans="1:20" ht="19.5" customHeight="1" thickBot="1">
      <c r="A60" s="21"/>
      <c r="B60" s="176"/>
      <c r="C60" s="176"/>
      <c r="D60" s="176"/>
      <c r="E60" s="177"/>
      <c r="F60" s="22"/>
      <c r="G60" s="57"/>
      <c r="H60" s="57"/>
      <c r="I60" s="57"/>
      <c r="J60" s="23"/>
      <c r="K60" s="21"/>
      <c r="L60" s="57"/>
      <c r="M60" s="57"/>
      <c r="N60" s="57"/>
      <c r="O60" s="22"/>
      <c r="P60" s="22"/>
      <c r="Q60" s="57"/>
      <c r="R60" s="57"/>
      <c r="S60" s="57"/>
      <c r="T60" s="23"/>
    </row>
  </sheetData>
  <mergeCells count="92">
    <mergeCell ref="G57:H57"/>
    <mergeCell ref="Q57:R57"/>
    <mergeCell ref="C59:E59"/>
    <mergeCell ref="G59:H59"/>
    <mergeCell ref="M59:O59"/>
    <mergeCell ref="Q59:R59"/>
    <mergeCell ref="P51:S53"/>
    <mergeCell ref="G55:H55"/>
    <mergeCell ref="Q55:R55"/>
    <mergeCell ref="B51:B53"/>
    <mergeCell ref="C51:E53"/>
    <mergeCell ref="F51:I53"/>
    <mergeCell ref="L51:L53"/>
    <mergeCell ref="M51:O53"/>
    <mergeCell ref="C43:E44"/>
    <mergeCell ref="F43:I44"/>
    <mergeCell ref="P45:S47"/>
    <mergeCell ref="B48:B50"/>
    <mergeCell ref="C48:E50"/>
    <mergeCell ref="F48:I50"/>
    <mergeCell ref="L48:L50"/>
    <mergeCell ref="M48:O50"/>
    <mergeCell ref="P48:S50"/>
    <mergeCell ref="B45:B47"/>
    <mergeCell ref="C45:E47"/>
    <mergeCell ref="F45:I47"/>
    <mergeCell ref="L45:L47"/>
    <mergeCell ref="M45:O47"/>
    <mergeCell ref="B32:I32"/>
    <mergeCell ref="L32:S32"/>
    <mergeCell ref="B33:I35"/>
    <mergeCell ref="L33:S35"/>
    <mergeCell ref="L43:L44"/>
    <mergeCell ref="M43:O44"/>
    <mergeCell ref="B36:I36"/>
    <mergeCell ref="L36:S36"/>
    <mergeCell ref="C37:H37"/>
    <mergeCell ref="M37:R37"/>
    <mergeCell ref="C39:E40"/>
    <mergeCell ref="G39:I40"/>
    <mergeCell ref="M39:O40"/>
    <mergeCell ref="Q39:S40"/>
    <mergeCell ref="P43:S44"/>
    <mergeCell ref="B43:B44"/>
    <mergeCell ref="B31:I31"/>
    <mergeCell ref="L31:S31"/>
    <mergeCell ref="Q9:S10"/>
    <mergeCell ref="L13:L14"/>
    <mergeCell ref="C13:E14"/>
    <mergeCell ref="F13:I14"/>
    <mergeCell ref="P13:S14"/>
    <mergeCell ref="C9:E10"/>
    <mergeCell ref="G9:I10"/>
    <mergeCell ref="M15:O17"/>
    <mergeCell ref="P15:S17"/>
    <mergeCell ref="F21:I23"/>
    <mergeCell ref="L21:L23"/>
    <mergeCell ref="C15:E17"/>
    <mergeCell ref="F15:I17"/>
    <mergeCell ref="L15:L17"/>
    <mergeCell ref="M7:R7"/>
    <mergeCell ref="M13:O14"/>
    <mergeCell ref="M9:O10"/>
    <mergeCell ref="B21:B23"/>
    <mergeCell ref="L1:S1"/>
    <mergeCell ref="B6:I6"/>
    <mergeCell ref="L6:S6"/>
    <mergeCell ref="L3:S5"/>
    <mergeCell ref="B2:I2"/>
    <mergeCell ref="B3:I5"/>
    <mergeCell ref="L2:S2"/>
    <mergeCell ref="B1:I1"/>
    <mergeCell ref="F18:I20"/>
    <mergeCell ref="B18:B20"/>
    <mergeCell ref="C7:H7"/>
    <mergeCell ref="B13:B14"/>
    <mergeCell ref="L18:L20"/>
    <mergeCell ref="B15:B17"/>
    <mergeCell ref="Q29:R29"/>
    <mergeCell ref="C29:E29"/>
    <mergeCell ref="G29:H29"/>
    <mergeCell ref="M18:O20"/>
    <mergeCell ref="Q27:R27"/>
    <mergeCell ref="C18:E20"/>
    <mergeCell ref="M21:O23"/>
    <mergeCell ref="M29:O29"/>
    <mergeCell ref="C21:E23"/>
    <mergeCell ref="G25:H25"/>
    <mergeCell ref="Q25:R25"/>
    <mergeCell ref="P21:S23"/>
    <mergeCell ref="P18:S20"/>
    <mergeCell ref="G27:H27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62" orientation="portrait" r:id="rId1"/>
  <headerFooter alignWithMargins="0"/>
  <colBreaks count="1" manualBreakCount="1">
    <brk id="20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9" width="8.7109375" style="4" customWidth="1"/>
    <col min="10" max="10" width="2.42578125" style="4" customWidth="1"/>
    <col min="11" max="11" width="3.140625" style="4" customWidth="1"/>
    <col min="12" max="12" width="7.7109375" style="4" customWidth="1"/>
    <col min="13" max="13" width="7.42578125" style="4" customWidth="1"/>
    <col min="14" max="14" width="4.7109375" style="4" customWidth="1"/>
    <col min="15" max="15" width="9.85546875" style="4" customWidth="1"/>
    <col min="16" max="19" width="8.7109375" style="4" customWidth="1"/>
    <col min="20" max="20" width="2.42578125" style="4" customWidth="1"/>
    <col min="21" max="16384" width="8" style="4"/>
  </cols>
  <sheetData>
    <row r="1" spans="1:22" ht="15" customHeight="1">
      <c r="A1" s="52"/>
      <c r="B1" s="296" t="s">
        <v>43</v>
      </c>
      <c r="C1" s="296"/>
      <c r="D1" s="296"/>
      <c r="E1" s="296"/>
      <c r="F1" s="296"/>
      <c r="G1" s="296"/>
      <c r="H1" s="296"/>
      <c r="I1" s="296"/>
      <c r="J1" s="3"/>
      <c r="K1" s="1"/>
      <c r="L1" s="296" t="s">
        <v>43</v>
      </c>
      <c r="M1" s="296"/>
      <c r="N1" s="296"/>
      <c r="O1" s="296"/>
      <c r="P1" s="296"/>
      <c r="Q1" s="296"/>
      <c r="R1" s="296"/>
      <c r="S1" s="296"/>
      <c r="T1" s="3"/>
    </row>
    <row r="2" spans="1:22" ht="1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6"/>
      <c r="K2" s="5"/>
      <c r="L2" s="234" t="s">
        <v>16</v>
      </c>
      <c r="M2" s="234"/>
      <c r="N2" s="234"/>
      <c r="O2" s="234"/>
      <c r="P2" s="234"/>
      <c r="Q2" s="234"/>
      <c r="R2" s="234"/>
      <c r="S2" s="234"/>
      <c r="T2" s="6"/>
    </row>
    <row r="3" spans="1:22" ht="15" customHeight="1">
      <c r="A3" s="5"/>
      <c r="B3" s="234"/>
      <c r="C3" s="234"/>
      <c r="D3" s="234"/>
      <c r="E3" s="234"/>
      <c r="F3" s="234"/>
      <c r="G3" s="234"/>
      <c r="H3" s="234"/>
      <c r="I3" s="234"/>
      <c r="J3" s="6"/>
      <c r="K3" s="5"/>
      <c r="L3" s="234"/>
      <c r="M3" s="234"/>
      <c r="N3" s="234"/>
      <c r="O3" s="234"/>
      <c r="P3" s="234"/>
      <c r="Q3" s="234"/>
      <c r="R3" s="234"/>
      <c r="S3" s="234"/>
      <c r="T3" s="6"/>
    </row>
    <row r="4" spans="1:22" ht="15" customHeight="1">
      <c r="A4" s="5"/>
      <c r="B4" s="269" t="s">
        <v>152</v>
      </c>
      <c r="C4" s="269"/>
      <c r="D4" s="269"/>
      <c r="E4" s="269"/>
      <c r="F4" s="269"/>
      <c r="G4" s="269"/>
      <c r="H4" s="269"/>
      <c r="I4" s="269"/>
      <c r="J4" s="6"/>
      <c r="K4" s="5"/>
      <c r="L4" s="269" t="s">
        <v>152</v>
      </c>
      <c r="M4" s="269"/>
      <c r="N4" s="269"/>
      <c r="O4" s="269"/>
      <c r="P4" s="269"/>
      <c r="Q4" s="269"/>
      <c r="R4" s="269"/>
      <c r="S4" s="269"/>
      <c r="T4" s="6"/>
    </row>
    <row r="5" spans="1:22" ht="15" customHeight="1">
      <c r="A5" s="5"/>
      <c r="B5" s="269"/>
      <c r="C5" s="269"/>
      <c r="D5" s="269"/>
      <c r="E5" s="269"/>
      <c r="F5" s="269"/>
      <c r="G5" s="269"/>
      <c r="H5" s="269"/>
      <c r="I5" s="269"/>
      <c r="J5" s="6"/>
      <c r="K5" s="5"/>
      <c r="L5" s="269"/>
      <c r="M5" s="269"/>
      <c r="N5" s="269"/>
      <c r="O5" s="269"/>
      <c r="P5" s="269"/>
      <c r="Q5" s="269"/>
      <c r="R5" s="269"/>
      <c r="S5" s="269"/>
      <c r="T5" s="6"/>
    </row>
    <row r="6" spans="1:22" ht="15" customHeight="1">
      <c r="A6" s="5"/>
      <c r="B6" s="269"/>
      <c r="C6" s="269"/>
      <c r="D6" s="269"/>
      <c r="E6" s="269"/>
      <c r="F6" s="269"/>
      <c r="G6" s="269"/>
      <c r="H6" s="269"/>
      <c r="I6" s="269"/>
      <c r="J6" s="6"/>
      <c r="K6" s="5"/>
      <c r="L6" s="269"/>
      <c r="M6" s="269"/>
      <c r="N6" s="269"/>
      <c r="O6" s="269"/>
      <c r="P6" s="269"/>
      <c r="Q6" s="269"/>
      <c r="R6" s="269"/>
      <c r="S6" s="269"/>
      <c r="T6" s="6"/>
    </row>
    <row r="7" spans="1:22" ht="15" customHeight="1">
      <c r="A7" s="5"/>
      <c r="B7" s="234" t="s">
        <v>153</v>
      </c>
      <c r="C7" s="234"/>
      <c r="D7" s="234"/>
      <c r="E7" s="234"/>
      <c r="F7" s="234"/>
      <c r="G7" s="234"/>
      <c r="H7" s="234"/>
      <c r="I7" s="234"/>
      <c r="J7" s="6"/>
      <c r="K7" s="5"/>
      <c r="L7" s="234" t="s">
        <v>153</v>
      </c>
      <c r="M7" s="234"/>
      <c r="N7" s="234"/>
      <c r="O7" s="234"/>
      <c r="P7" s="234"/>
      <c r="Q7" s="234"/>
      <c r="R7" s="234"/>
      <c r="S7" s="234"/>
      <c r="T7" s="6"/>
      <c r="V7" s="59"/>
    </row>
    <row r="8" spans="1:22" ht="15" customHeight="1">
      <c r="A8" s="5"/>
      <c r="B8" s="8"/>
      <c r="C8" s="236" t="s">
        <v>25</v>
      </c>
      <c r="D8" s="236"/>
      <c r="E8" s="236"/>
      <c r="F8" s="236"/>
      <c r="G8" s="236"/>
      <c r="H8" s="236"/>
      <c r="I8" s="8"/>
      <c r="J8" s="6"/>
      <c r="K8" s="5"/>
      <c r="L8" s="8"/>
      <c r="M8" s="236" t="s">
        <v>25</v>
      </c>
      <c r="N8" s="236"/>
      <c r="O8" s="236"/>
      <c r="P8" s="236"/>
      <c r="Q8" s="236"/>
      <c r="R8" s="236"/>
      <c r="S8" s="8"/>
      <c r="T8" s="6"/>
    </row>
    <row r="9" spans="1:22" ht="15" customHeight="1">
      <c r="A9" s="5"/>
      <c r="B9" s="8"/>
      <c r="C9" s="8"/>
      <c r="D9" s="8"/>
      <c r="E9" s="8"/>
      <c r="F9" s="8"/>
      <c r="G9" s="8"/>
      <c r="H9" s="8"/>
      <c r="I9" s="8"/>
      <c r="J9" s="6"/>
      <c r="K9" s="5"/>
      <c r="L9" s="8"/>
      <c r="M9" s="8"/>
      <c r="N9" s="8"/>
      <c r="O9" s="8"/>
      <c r="P9" s="8"/>
      <c r="Q9" s="8"/>
      <c r="R9" s="8"/>
      <c r="S9" s="8"/>
      <c r="T9" s="6"/>
    </row>
    <row r="10" spans="1:22" ht="15" customHeight="1">
      <c r="A10" s="55"/>
      <c r="B10" s="13"/>
      <c r="C10" s="261"/>
      <c r="D10" s="262"/>
      <c r="E10" s="263"/>
      <c r="F10" s="13"/>
      <c r="G10" s="212"/>
      <c r="H10" s="212"/>
      <c r="I10" s="212"/>
      <c r="J10" s="6"/>
      <c r="K10" s="55"/>
      <c r="L10" s="13"/>
      <c r="M10" s="261"/>
      <c r="N10" s="262"/>
      <c r="O10" s="263"/>
      <c r="P10" s="13"/>
      <c r="Q10" s="212"/>
      <c r="R10" s="212"/>
      <c r="S10" s="212"/>
      <c r="T10" s="6"/>
    </row>
    <row r="11" spans="1:22" ht="15" customHeight="1">
      <c r="A11" s="55"/>
      <c r="B11" s="13" t="s">
        <v>26</v>
      </c>
      <c r="C11" s="264"/>
      <c r="D11" s="265"/>
      <c r="E11" s="266"/>
      <c r="F11" s="13"/>
      <c r="G11" s="212"/>
      <c r="H11" s="212"/>
      <c r="I11" s="212"/>
      <c r="J11" s="6"/>
      <c r="K11" s="55"/>
      <c r="L11" s="13" t="s">
        <v>26</v>
      </c>
      <c r="M11" s="264"/>
      <c r="N11" s="265"/>
      <c r="O11" s="266"/>
      <c r="P11" s="13"/>
      <c r="Q11" s="212"/>
      <c r="R11" s="212"/>
      <c r="S11" s="212"/>
      <c r="T11" s="6"/>
    </row>
    <row r="12" spans="1:22" ht="15" customHeight="1">
      <c r="A12" s="55"/>
      <c r="B12" s="13"/>
      <c r="C12" s="13"/>
      <c r="D12" s="13"/>
      <c r="E12" s="13"/>
      <c r="F12" s="13"/>
      <c r="G12" s="13"/>
      <c r="H12" s="13"/>
      <c r="I12" s="13"/>
      <c r="J12" s="6"/>
      <c r="K12" s="55"/>
      <c r="L12" s="13"/>
      <c r="M12" s="13"/>
      <c r="N12" s="13"/>
      <c r="O12" s="13"/>
      <c r="P12" s="13"/>
      <c r="Q12" s="13"/>
      <c r="R12" s="13"/>
      <c r="S12" s="24"/>
      <c r="T12" s="6"/>
    </row>
    <row r="13" spans="1:22" ht="15" customHeight="1">
      <c r="A13" s="5"/>
      <c r="B13" s="13"/>
      <c r="C13" s="14"/>
      <c r="D13" s="15"/>
      <c r="E13" s="117"/>
      <c r="F13" s="11"/>
      <c r="G13" s="117"/>
      <c r="H13" s="117"/>
      <c r="I13" s="17"/>
      <c r="J13" s="6"/>
      <c r="K13" s="5"/>
      <c r="L13" s="13"/>
      <c r="M13" s="14"/>
      <c r="N13" s="15"/>
      <c r="O13" s="117"/>
      <c r="P13" s="11"/>
      <c r="Q13" s="117"/>
      <c r="R13" s="117"/>
      <c r="S13" s="17"/>
      <c r="T13" s="6"/>
    </row>
    <row r="14" spans="1:22" ht="15" customHeight="1">
      <c r="A14" s="5"/>
      <c r="B14" s="295" t="s">
        <v>0</v>
      </c>
      <c r="C14" s="227" t="s">
        <v>28</v>
      </c>
      <c r="D14" s="293"/>
      <c r="E14" s="228"/>
      <c r="F14" s="227" t="s">
        <v>36</v>
      </c>
      <c r="G14" s="293"/>
      <c r="H14" s="293"/>
      <c r="I14" s="228"/>
      <c r="J14" s="6"/>
      <c r="K14" s="5"/>
      <c r="L14" s="295" t="s">
        <v>0</v>
      </c>
      <c r="M14" s="227" t="s">
        <v>28</v>
      </c>
      <c r="N14" s="293"/>
      <c r="O14" s="228"/>
      <c r="P14" s="227" t="s">
        <v>36</v>
      </c>
      <c r="Q14" s="293"/>
      <c r="R14" s="293"/>
      <c r="S14" s="228"/>
      <c r="T14" s="6"/>
    </row>
    <row r="15" spans="1:22" ht="15" customHeight="1">
      <c r="A15" s="5"/>
      <c r="B15" s="295"/>
      <c r="C15" s="229"/>
      <c r="D15" s="294"/>
      <c r="E15" s="230"/>
      <c r="F15" s="229"/>
      <c r="G15" s="294"/>
      <c r="H15" s="294"/>
      <c r="I15" s="230"/>
      <c r="J15" s="6"/>
      <c r="K15" s="5"/>
      <c r="L15" s="295"/>
      <c r="M15" s="229"/>
      <c r="N15" s="294"/>
      <c r="O15" s="230"/>
      <c r="P15" s="229"/>
      <c r="Q15" s="294"/>
      <c r="R15" s="294"/>
      <c r="S15" s="230"/>
      <c r="T15" s="6"/>
    </row>
    <row r="16" spans="1:22" ht="15" customHeight="1">
      <c r="A16" s="5"/>
      <c r="B16" s="272" t="s">
        <v>74</v>
      </c>
      <c r="C16" s="273" t="s">
        <v>75</v>
      </c>
      <c r="D16" s="274"/>
      <c r="E16" s="275"/>
      <c r="F16" s="282"/>
      <c r="G16" s="283"/>
      <c r="H16" s="283"/>
      <c r="I16" s="284"/>
      <c r="J16" s="6"/>
      <c r="K16" s="5"/>
      <c r="L16" s="272" t="s">
        <v>74</v>
      </c>
      <c r="M16" s="273" t="s">
        <v>75</v>
      </c>
      <c r="N16" s="274"/>
      <c r="O16" s="275"/>
      <c r="P16" s="282"/>
      <c r="Q16" s="283"/>
      <c r="R16" s="283"/>
      <c r="S16" s="284"/>
      <c r="T16" s="6"/>
    </row>
    <row r="17" spans="1:20" ht="15" customHeight="1">
      <c r="A17" s="5"/>
      <c r="B17" s="272"/>
      <c r="C17" s="276"/>
      <c r="D17" s="277"/>
      <c r="E17" s="278"/>
      <c r="F17" s="285"/>
      <c r="G17" s="286"/>
      <c r="H17" s="286"/>
      <c r="I17" s="287"/>
      <c r="J17" s="6"/>
      <c r="K17" s="5"/>
      <c r="L17" s="272"/>
      <c r="M17" s="276"/>
      <c r="N17" s="277"/>
      <c r="O17" s="278"/>
      <c r="P17" s="285"/>
      <c r="Q17" s="286"/>
      <c r="R17" s="286"/>
      <c r="S17" s="287"/>
      <c r="T17" s="6"/>
    </row>
    <row r="18" spans="1:20" ht="15" customHeight="1">
      <c r="A18" s="5"/>
      <c r="B18" s="272"/>
      <c r="C18" s="279"/>
      <c r="D18" s="280"/>
      <c r="E18" s="281"/>
      <c r="F18" s="288"/>
      <c r="G18" s="289"/>
      <c r="H18" s="289"/>
      <c r="I18" s="290"/>
      <c r="J18" s="6"/>
      <c r="K18" s="5"/>
      <c r="L18" s="272"/>
      <c r="M18" s="279"/>
      <c r="N18" s="280"/>
      <c r="O18" s="281"/>
      <c r="P18" s="288"/>
      <c r="Q18" s="289"/>
      <c r="R18" s="289"/>
      <c r="S18" s="290"/>
      <c r="T18" s="6"/>
    </row>
    <row r="19" spans="1:20" ht="15" customHeight="1">
      <c r="A19" s="5"/>
      <c r="B19" s="272" t="s">
        <v>72</v>
      </c>
      <c r="C19" s="273" t="s">
        <v>75</v>
      </c>
      <c r="D19" s="274"/>
      <c r="E19" s="275"/>
      <c r="F19" s="282"/>
      <c r="G19" s="283"/>
      <c r="H19" s="283"/>
      <c r="I19" s="284"/>
      <c r="J19" s="6"/>
      <c r="K19" s="5"/>
      <c r="L19" s="272" t="s">
        <v>72</v>
      </c>
      <c r="M19" s="273" t="s">
        <v>75</v>
      </c>
      <c r="N19" s="274"/>
      <c r="O19" s="275"/>
      <c r="P19" s="282"/>
      <c r="Q19" s="283"/>
      <c r="R19" s="283"/>
      <c r="S19" s="284"/>
      <c r="T19" s="6"/>
    </row>
    <row r="20" spans="1:20" ht="15" customHeight="1">
      <c r="A20" s="5"/>
      <c r="B20" s="272"/>
      <c r="C20" s="276"/>
      <c r="D20" s="277"/>
      <c r="E20" s="278"/>
      <c r="F20" s="285"/>
      <c r="G20" s="286"/>
      <c r="H20" s="286"/>
      <c r="I20" s="287"/>
      <c r="J20" s="6"/>
      <c r="K20" s="5"/>
      <c r="L20" s="272"/>
      <c r="M20" s="276"/>
      <c r="N20" s="277"/>
      <c r="O20" s="278"/>
      <c r="P20" s="285"/>
      <c r="Q20" s="286"/>
      <c r="R20" s="286"/>
      <c r="S20" s="287"/>
      <c r="T20" s="6"/>
    </row>
    <row r="21" spans="1:20" ht="15" customHeight="1">
      <c r="A21" s="5"/>
      <c r="B21" s="272"/>
      <c r="C21" s="279"/>
      <c r="D21" s="280"/>
      <c r="E21" s="281"/>
      <c r="F21" s="288"/>
      <c r="G21" s="289"/>
      <c r="H21" s="289"/>
      <c r="I21" s="290"/>
      <c r="J21" s="6"/>
      <c r="K21" s="5"/>
      <c r="L21" s="272"/>
      <c r="M21" s="279"/>
      <c r="N21" s="280"/>
      <c r="O21" s="281"/>
      <c r="P21" s="288"/>
      <c r="Q21" s="289"/>
      <c r="R21" s="289"/>
      <c r="S21" s="290"/>
      <c r="T21" s="6"/>
    </row>
    <row r="22" spans="1:20" ht="15" customHeight="1">
      <c r="A22" s="5"/>
      <c r="B22" s="292">
        <v>1</v>
      </c>
      <c r="C22" s="273" t="s">
        <v>76</v>
      </c>
      <c r="D22" s="274"/>
      <c r="E22" s="275"/>
      <c r="F22" s="282"/>
      <c r="G22" s="283"/>
      <c r="H22" s="283"/>
      <c r="I22" s="284"/>
      <c r="J22" s="6"/>
      <c r="K22" s="5"/>
      <c r="L22" s="292">
        <v>1</v>
      </c>
      <c r="M22" s="273" t="s">
        <v>76</v>
      </c>
      <c r="N22" s="274"/>
      <c r="O22" s="275"/>
      <c r="P22" s="282"/>
      <c r="Q22" s="283"/>
      <c r="R22" s="283"/>
      <c r="S22" s="284"/>
      <c r="T22" s="6"/>
    </row>
    <row r="23" spans="1:20" ht="15" customHeight="1">
      <c r="A23" s="5"/>
      <c r="B23" s="292"/>
      <c r="C23" s="276"/>
      <c r="D23" s="277"/>
      <c r="E23" s="278"/>
      <c r="F23" s="285"/>
      <c r="G23" s="286"/>
      <c r="H23" s="286"/>
      <c r="I23" s="287"/>
      <c r="J23" s="6"/>
      <c r="K23" s="5"/>
      <c r="L23" s="292"/>
      <c r="M23" s="276"/>
      <c r="N23" s="277"/>
      <c r="O23" s="278"/>
      <c r="P23" s="285"/>
      <c r="Q23" s="286"/>
      <c r="R23" s="286"/>
      <c r="S23" s="287"/>
      <c r="T23" s="6"/>
    </row>
    <row r="24" spans="1:20" ht="15" customHeight="1">
      <c r="A24" s="5"/>
      <c r="B24" s="292"/>
      <c r="C24" s="279"/>
      <c r="D24" s="280"/>
      <c r="E24" s="281"/>
      <c r="F24" s="288"/>
      <c r="G24" s="289"/>
      <c r="H24" s="289"/>
      <c r="I24" s="290"/>
      <c r="J24" s="6"/>
      <c r="K24" s="5"/>
      <c r="L24" s="292"/>
      <c r="M24" s="279"/>
      <c r="N24" s="280"/>
      <c r="O24" s="281"/>
      <c r="P24" s="288"/>
      <c r="Q24" s="289"/>
      <c r="R24" s="289"/>
      <c r="S24" s="290"/>
      <c r="T24" s="6"/>
    </row>
    <row r="25" spans="1:20" ht="15" customHeight="1">
      <c r="A25" s="5"/>
      <c r="B25" s="272" t="s">
        <v>72</v>
      </c>
      <c r="C25" s="273" t="s">
        <v>76</v>
      </c>
      <c r="D25" s="274"/>
      <c r="E25" s="275"/>
      <c r="F25" s="282"/>
      <c r="G25" s="283"/>
      <c r="H25" s="283"/>
      <c r="I25" s="284"/>
      <c r="J25" s="6"/>
      <c r="K25" s="5"/>
      <c r="L25" s="272" t="s">
        <v>72</v>
      </c>
      <c r="M25" s="273" t="s">
        <v>76</v>
      </c>
      <c r="N25" s="274"/>
      <c r="O25" s="275"/>
      <c r="P25" s="282"/>
      <c r="Q25" s="283"/>
      <c r="R25" s="283"/>
      <c r="S25" s="284"/>
      <c r="T25" s="6"/>
    </row>
    <row r="26" spans="1:20" ht="15" customHeight="1">
      <c r="A26" s="5"/>
      <c r="B26" s="272"/>
      <c r="C26" s="276"/>
      <c r="D26" s="277"/>
      <c r="E26" s="278"/>
      <c r="F26" s="285"/>
      <c r="G26" s="286"/>
      <c r="H26" s="286"/>
      <c r="I26" s="287"/>
      <c r="J26" s="6"/>
      <c r="K26" s="5"/>
      <c r="L26" s="272"/>
      <c r="M26" s="276"/>
      <c r="N26" s="277"/>
      <c r="O26" s="278"/>
      <c r="P26" s="285"/>
      <c r="Q26" s="286"/>
      <c r="R26" s="286"/>
      <c r="S26" s="287"/>
      <c r="T26" s="6"/>
    </row>
    <row r="27" spans="1:20" ht="15" customHeight="1">
      <c r="A27" s="5"/>
      <c r="B27" s="272"/>
      <c r="C27" s="279"/>
      <c r="D27" s="280"/>
      <c r="E27" s="281"/>
      <c r="F27" s="288"/>
      <c r="G27" s="289"/>
      <c r="H27" s="289"/>
      <c r="I27" s="290"/>
      <c r="J27" s="6"/>
      <c r="K27" s="5"/>
      <c r="L27" s="272"/>
      <c r="M27" s="279"/>
      <c r="N27" s="280"/>
      <c r="O27" s="281"/>
      <c r="P27" s="288"/>
      <c r="Q27" s="289"/>
      <c r="R27" s="289"/>
      <c r="S27" s="290"/>
      <c r="T27" s="6"/>
    </row>
    <row r="28" spans="1:20" ht="15" customHeight="1">
      <c r="A28" s="5"/>
      <c r="B28" s="120"/>
      <c r="C28" s="118"/>
      <c r="D28" s="118"/>
      <c r="E28" s="118"/>
      <c r="F28" s="120"/>
      <c r="G28" s="120"/>
      <c r="H28" s="124"/>
      <c r="I28" s="124"/>
      <c r="J28" s="6"/>
      <c r="K28" s="5"/>
      <c r="L28" s="120"/>
      <c r="M28" s="118"/>
      <c r="N28" s="118"/>
      <c r="O28" s="118"/>
      <c r="P28" s="120"/>
      <c r="Q28" s="120"/>
      <c r="R28" s="124"/>
      <c r="S28" s="124"/>
      <c r="T28" s="6"/>
    </row>
    <row r="29" spans="1:20" ht="15" customHeight="1">
      <c r="A29" s="5"/>
      <c r="B29" s="291" t="s">
        <v>32</v>
      </c>
      <c r="C29" s="291"/>
      <c r="D29" s="291"/>
      <c r="E29" s="54"/>
      <c r="F29" s="54"/>
      <c r="G29" s="250" t="s">
        <v>33</v>
      </c>
      <c r="H29" s="250"/>
      <c r="I29" s="124"/>
      <c r="J29" s="6"/>
      <c r="K29" s="5"/>
      <c r="L29" s="291" t="s">
        <v>32</v>
      </c>
      <c r="M29" s="291"/>
      <c r="N29" s="291"/>
      <c r="O29" s="54"/>
      <c r="P29" s="54"/>
      <c r="Q29" s="250" t="s">
        <v>33</v>
      </c>
      <c r="R29" s="250"/>
      <c r="S29" s="124"/>
      <c r="T29" s="6"/>
    </row>
    <row r="30" spans="1:20" ht="15" customHeight="1">
      <c r="A30" s="5"/>
      <c r="B30" s="53"/>
      <c r="C30" s="53"/>
      <c r="D30" s="53"/>
      <c r="E30" s="54"/>
      <c r="F30" s="54"/>
      <c r="G30" s="53"/>
      <c r="H30" s="53"/>
      <c r="I30" s="8"/>
      <c r="J30" s="6"/>
      <c r="K30" s="5"/>
      <c r="L30" s="53"/>
      <c r="M30" s="53"/>
      <c r="N30" s="53"/>
      <c r="O30" s="54"/>
      <c r="P30" s="54"/>
      <c r="Q30" s="53"/>
      <c r="R30" s="53"/>
      <c r="S30" s="8"/>
      <c r="T30" s="6"/>
    </row>
    <row r="31" spans="1:20" ht="15" customHeight="1">
      <c r="A31" s="5"/>
      <c r="B31" s="54" t="s">
        <v>34</v>
      </c>
      <c r="C31" s="54"/>
      <c r="D31" s="54"/>
      <c r="E31" s="53"/>
      <c r="F31" s="53"/>
      <c r="G31" s="250" t="s">
        <v>33</v>
      </c>
      <c r="H31" s="250"/>
      <c r="I31" s="19"/>
      <c r="J31" s="6"/>
      <c r="K31" s="5"/>
      <c r="L31" s="54" t="s">
        <v>34</v>
      </c>
      <c r="M31" s="54"/>
      <c r="N31" s="54"/>
      <c r="O31" s="53"/>
      <c r="P31" s="53"/>
      <c r="Q31" s="250" t="s">
        <v>33</v>
      </c>
      <c r="R31" s="250"/>
      <c r="S31" s="19"/>
      <c r="T31" s="6"/>
    </row>
    <row r="32" spans="1:20" ht="15" customHeight="1">
      <c r="A32" s="5"/>
      <c r="B32" s="54"/>
      <c r="C32" s="54"/>
      <c r="D32" s="54"/>
      <c r="E32" s="53"/>
      <c r="F32" s="53"/>
      <c r="G32" s="119"/>
      <c r="H32" s="119"/>
      <c r="I32" s="19"/>
      <c r="J32" s="6"/>
      <c r="K32" s="5"/>
      <c r="L32" s="54"/>
      <c r="M32" s="54"/>
      <c r="N32" s="54"/>
      <c r="O32" s="53"/>
      <c r="P32" s="53"/>
      <c r="Q32" s="119"/>
      <c r="R32" s="119"/>
      <c r="S32" s="19"/>
      <c r="T32" s="6"/>
    </row>
    <row r="33" spans="1:20" ht="15" customHeight="1">
      <c r="A33" s="5"/>
      <c r="B33" s="117"/>
      <c r="C33" s="198" t="s">
        <v>3</v>
      </c>
      <c r="D33" s="198"/>
      <c r="E33" s="198"/>
      <c r="F33" s="20"/>
      <c r="G33" s="198" t="s">
        <v>17</v>
      </c>
      <c r="H33" s="198"/>
      <c r="I33" s="19"/>
      <c r="J33" s="6"/>
      <c r="K33" s="5"/>
      <c r="L33" s="117"/>
      <c r="M33" s="198" t="s">
        <v>3</v>
      </c>
      <c r="N33" s="198"/>
      <c r="O33" s="198"/>
      <c r="P33" s="20"/>
      <c r="Q33" s="198" t="s">
        <v>17</v>
      </c>
      <c r="R33" s="198"/>
      <c r="S33" s="19"/>
      <c r="T33" s="6"/>
    </row>
    <row r="34" spans="1:20" ht="15" customHeight="1" thickBot="1">
      <c r="A34" s="21"/>
      <c r="B34" s="57"/>
      <c r="C34" s="57"/>
      <c r="D34" s="57"/>
      <c r="E34" s="22"/>
      <c r="F34" s="22"/>
      <c r="G34" s="57"/>
      <c r="H34" s="57"/>
      <c r="I34" s="57"/>
      <c r="J34" s="23"/>
      <c r="K34" s="21"/>
      <c r="L34" s="57"/>
      <c r="M34" s="57"/>
      <c r="N34" s="57"/>
      <c r="O34" s="22"/>
      <c r="P34" s="22"/>
      <c r="Q34" s="57"/>
      <c r="R34" s="57"/>
      <c r="S34" s="57"/>
      <c r="T34" s="23"/>
    </row>
  </sheetData>
  <mergeCells count="56">
    <mergeCell ref="B1:I1"/>
    <mergeCell ref="L1:S1"/>
    <mergeCell ref="B2:I2"/>
    <mergeCell ref="L2:S2"/>
    <mergeCell ref="B3:I3"/>
    <mergeCell ref="L3:S3"/>
    <mergeCell ref="B4:I6"/>
    <mergeCell ref="L4:S6"/>
    <mergeCell ref="B7:I7"/>
    <mergeCell ref="L7:S7"/>
    <mergeCell ref="C8:H8"/>
    <mergeCell ref="M8:R8"/>
    <mergeCell ref="B14:B15"/>
    <mergeCell ref="C14:E15"/>
    <mergeCell ref="F14:I15"/>
    <mergeCell ref="L14:L15"/>
    <mergeCell ref="M14:O15"/>
    <mergeCell ref="P16:S18"/>
    <mergeCell ref="C10:E11"/>
    <mergeCell ref="G10:I11"/>
    <mergeCell ref="M10:O11"/>
    <mergeCell ref="Q10:S11"/>
    <mergeCell ref="P14:S15"/>
    <mergeCell ref="B16:B18"/>
    <mergeCell ref="C16:E18"/>
    <mergeCell ref="F16:I18"/>
    <mergeCell ref="L16:L18"/>
    <mergeCell ref="M16:O18"/>
    <mergeCell ref="P25:S27"/>
    <mergeCell ref="B22:B24"/>
    <mergeCell ref="C22:E24"/>
    <mergeCell ref="F22:I24"/>
    <mergeCell ref="L22:L24"/>
    <mergeCell ref="M22:O24"/>
    <mergeCell ref="P22:S24"/>
    <mergeCell ref="P19:S21"/>
    <mergeCell ref="C33:E33"/>
    <mergeCell ref="G33:H33"/>
    <mergeCell ref="M33:O33"/>
    <mergeCell ref="Q33:R33"/>
    <mergeCell ref="B29:D29"/>
    <mergeCell ref="G29:H29"/>
    <mergeCell ref="L29:N29"/>
    <mergeCell ref="Q29:R29"/>
    <mergeCell ref="G31:H31"/>
    <mergeCell ref="Q31:R31"/>
    <mergeCell ref="B25:B27"/>
    <mergeCell ref="C25:E27"/>
    <mergeCell ref="F25:I27"/>
    <mergeCell ref="L25:L27"/>
    <mergeCell ref="M25:O27"/>
    <mergeCell ref="B19:B21"/>
    <mergeCell ref="C19:E21"/>
    <mergeCell ref="F19:I21"/>
    <mergeCell ref="L19:L21"/>
    <mergeCell ref="M19:O21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orientation="landscape" r:id="rId1"/>
  <headerFooter alignWithMargins="0"/>
  <colBreaks count="1" manualBreakCount="1">
    <brk id="20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40"/>
  <sheetViews>
    <sheetView tabSelected="1" view="pageBreakPreview" zoomScale="85" zoomScaleNormal="10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16384" width="8" style="4"/>
  </cols>
  <sheetData>
    <row r="1" spans="1:23" ht="12.75" customHeight="1">
      <c r="A1" s="52"/>
      <c r="B1" s="296" t="s">
        <v>43</v>
      </c>
      <c r="C1" s="296"/>
      <c r="D1" s="296"/>
      <c r="E1" s="296"/>
      <c r="F1" s="296"/>
      <c r="G1" s="296"/>
      <c r="H1" s="296"/>
      <c r="I1" s="296"/>
      <c r="J1" s="296"/>
      <c r="K1" s="3"/>
      <c r="L1" s="2"/>
      <c r="M1" s="1"/>
      <c r="N1" s="296" t="s">
        <v>43</v>
      </c>
      <c r="O1" s="296"/>
      <c r="P1" s="296"/>
      <c r="Q1" s="296"/>
      <c r="R1" s="296"/>
      <c r="S1" s="296"/>
      <c r="T1" s="296"/>
      <c r="U1" s="296"/>
      <c r="V1" s="296"/>
      <c r="W1" s="3"/>
    </row>
    <row r="2" spans="1:23" ht="12.7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234"/>
      <c r="K2" s="6"/>
      <c r="L2" s="28"/>
      <c r="M2" s="5"/>
      <c r="N2" s="234" t="s">
        <v>16</v>
      </c>
      <c r="O2" s="234"/>
      <c r="P2" s="234"/>
      <c r="Q2" s="234"/>
      <c r="R2" s="234"/>
      <c r="S2" s="234"/>
      <c r="T2" s="234"/>
      <c r="U2" s="234"/>
      <c r="V2" s="234"/>
      <c r="W2" s="6"/>
    </row>
    <row r="3" spans="1:23" ht="12.75" customHeight="1">
      <c r="A3" s="5"/>
      <c r="B3" s="235" t="s">
        <v>152</v>
      </c>
      <c r="C3" s="235"/>
      <c r="D3" s="235"/>
      <c r="E3" s="235"/>
      <c r="F3" s="235"/>
      <c r="G3" s="235"/>
      <c r="H3" s="235"/>
      <c r="I3" s="235"/>
      <c r="J3" s="235"/>
      <c r="K3" s="6"/>
      <c r="L3" s="28"/>
      <c r="M3" s="5"/>
      <c r="N3" s="235" t="s">
        <v>152</v>
      </c>
      <c r="O3" s="235"/>
      <c r="P3" s="235"/>
      <c r="Q3" s="235"/>
      <c r="R3" s="235"/>
      <c r="S3" s="235"/>
      <c r="T3" s="235"/>
      <c r="U3" s="235"/>
      <c r="V3" s="235"/>
      <c r="W3" s="6"/>
    </row>
    <row r="4" spans="1:23" ht="12.75" customHeight="1">
      <c r="A4" s="5"/>
      <c r="B4" s="235"/>
      <c r="C4" s="235"/>
      <c r="D4" s="235"/>
      <c r="E4" s="235"/>
      <c r="F4" s="235"/>
      <c r="G4" s="235"/>
      <c r="H4" s="235"/>
      <c r="I4" s="235"/>
      <c r="J4" s="235"/>
      <c r="K4" s="6"/>
      <c r="L4" s="28"/>
      <c r="M4" s="5"/>
      <c r="N4" s="235"/>
      <c r="O4" s="235"/>
      <c r="P4" s="235"/>
      <c r="Q4" s="235"/>
      <c r="R4" s="235"/>
      <c r="S4" s="235"/>
      <c r="T4" s="235"/>
      <c r="U4" s="235"/>
      <c r="V4" s="235"/>
      <c r="W4" s="6"/>
    </row>
    <row r="5" spans="1:23" ht="12.75" customHeight="1">
      <c r="A5" s="5"/>
      <c r="B5" s="235"/>
      <c r="C5" s="235"/>
      <c r="D5" s="235"/>
      <c r="E5" s="235"/>
      <c r="F5" s="235"/>
      <c r="G5" s="235"/>
      <c r="H5" s="235"/>
      <c r="I5" s="235"/>
      <c r="J5" s="235"/>
      <c r="K5" s="6"/>
      <c r="L5" s="28"/>
      <c r="M5" s="5"/>
      <c r="N5" s="235"/>
      <c r="O5" s="235"/>
      <c r="P5" s="235"/>
      <c r="Q5" s="235"/>
      <c r="R5" s="235"/>
      <c r="S5" s="235"/>
      <c r="T5" s="235"/>
      <c r="U5" s="235"/>
      <c r="V5" s="235"/>
      <c r="W5" s="6"/>
    </row>
    <row r="6" spans="1:23" ht="12.75" customHeight="1">
      <c r="A6" s="5"/>
      <c r="B6" s="8"/>
      <c r="C6" s="236" t="s">
        <v>5</v>
      </c>
      <c r="D6" s="236"/>
      <c r="E6" s="236"/>
      <c r="F6" s="236"/>
      <c r="G6" s="236"/>
      <c r="H6" s="236"/>
      <c r="I6" s="236"/>
      <c r="J6" s="8"/>
      <c r="K6" s="6"/>
      <c r="L6" s="28"/>
      <c r="M6" s="5"/>
      <c r="N6" s="8"/>
      <c r="O6" s="236" t="s">
        <v>5</v>
      </c>
      <c r="P6" s="236"/>
      <c r="Q6" s="236"/>
      <c r="R6" s="236"/>
      <c r="S6" s="236"/>
      <c r="T6" s="236"/>
      <c r="U6" s="236"/>
      <c r="V6" s="8"/>
      <c r="W6" s="6"/>
    </row>
    <row r="7" spans="1:23">
      <c r="A7" s="5"/>
      <c r="B7" s="8"/>
      <c r="C7" s="8"/>
      <c r="D7" s="8"/>
      <c r="E7" s="8"/>
      <c r="F7" s="8"/>
      <c r="G7" s="8"/>
      <c r="H7" s="8"/>
      <c r="I7" s="8"/>
      <c r="J7" s="8"/>
      <c r="K7" s="6"/>
      <c r="L7" s="28"/>
      <c r="M7" s="5"/>
      <c r="N7" s="8"/>
      <c r="O7" s="8"/>
      <c r="P7" s="8"/>
      <c r="Q7" s="8"/>
      <c r="R7" s="8"/>
      <c r="S7" s="8"/>
      <c r="T7" s="8"/>
      <c r="U7" s="8"/>
      <c r="V7" s="8"/>
      <c r="W7" s="6"/>
    </row>
    <row r="8" spans="1:23" ht="14.25" customHeight="1">
      <c r="A8" s="219" t="s">
        <v>6</v>
      </c>
      <c r="B8" s="212"/>
      <c r="C8" s="30"/>
      <c r="D8" s="221" t="s">
        <v>7</v>
      </c>
      <c r="E8" s="212"/>
      <c r="F8" s="212"/>
      <c r="G8" s="31"/>
      <c r="H8" s="10" t="s">
        <v>8</v>
      </c>
      <c r="I8" s="30"/>
      <c r="J8" s="11"/>
      <c r="K8" s="6"/>
      <c r="L8" s="28"/>
      <c r="M8" s="219" t="s">
        <v>6</v>
      </c>
      <c r="N8" s="212"/>
      <c r="O8" s="30"/>
      <c r="P8" s="221" t="s">
        <v>7</v>
      </c>
      <c r="Q8" s="212"/>
      <c r="R8" s="212"/>
      <c r="S8" s="31"/>
      <c r="T8" s="10" t="s">
        <v>8</v>
      </c>
      <c r="U8" s="30"/>
      <c r="V8" s="11"/>
      <c r="W8" s="6"/>
    </row>
    <row r="9" spans="1:23">
      <c r="A9" s="5"/>
      <c r="B9" s="8"/>
      <c r="C9" s="25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25"/>
      <c r="P9" s="8"/>
      <c r="Q9" s="8"/>
      <c r="R9" s="8"/>
      <c r="S9" s="8"/>
      <c r="T9" s="8"/>
      <c r="U9" s="8"/>
      <c r="V9" s="8"/>
      <c r="W9" s="6"/>
    </row>
    <row r="10" spans="1:23" ht="14.25" customHeight="1">
      <c r="A10" s="12" t="s">
        <v>9</v>
      </c>
      <c r="B10" s="13"/>
      <c r="C10" s="31"/>
      <c r="D10" s="222" t="s">
        <v>10</v>
      </c>
      <c r="E10" s="223"/>
      <c r="F10" s="223"/>
      <c r="G10" s="63"/>
      <c r="H10" s="10"/>
      <c r="I10" s="13"/>
      <c r="J10" s="24"/>
      <c r="K10" s="6"/>
      <c r="L10" s="28"/>
      <c r="M10" s="12" t="s">
        <v>9</v>
      </c>
      <c r="N10" s="13"/>
      <c r="O10" s="31"/>
      <c r="P10" s="222" t="s">
        <v>10</v>
      </c>
      <c r="Q10" s="223"/>
      <c r="R10" s="223"/>
      <c r="S10" s="63"/>
      <c r="T10" s="10"/>
      <c r="U10" s="13"/>
      <c r="V10" s="24"/>
      <c r="W10" s="6"/>
    </row>
    <row r="11" spans="1:23">
      <c r="A11" s="5"/>
      <c r="B11" s="13"/>
      <c r="C11" s="14"/>
      <c r="D11" s="15"/>
      <c r="E11" s="112"/>
      <c r="F11" s="112"/>
      <c r="G11" s="11"/>
      <c r="H11" s="112"/>
      <c r="I11" s="112"/>
      <c r="J11" s="17"/>
      <c r="K11" s="6"/>
      <c r="L11" s="28"/>
      <c r="M11" s="5"/>
      <c r="N11" s="13"/>
      <c r="O11" s="14"/>
      <c r="P11" s="15"/>
      <c r="Q11" s="112"/>
      <c r="R11" s="112"/>
      <c r="S11" s="11"/>
      <c r="T11" s="112"/>
      <c r="U11" s="112"/>
      <c r="V11" s="17"/>
      <c r="W11" s="6"/>
    </row>
    <row r="12" spans="1:23" ht="12.75" customHeight="1">
      <c r="A12" s="5"/>
      <c r="B12" s="297" t="s">
        <v>0</v>
      </c>
      <c r="C12" s="295"/>
      <c r="D12" s="295"/>
      <c r="E12" s="295"/>
      <c r="F12" s="295"/>
      <c r="G12" s="298" t="s">
        <v>11</v>
      </c>
      <c r="H12" s="231" t="s">
        <v>12</v>
      </c>
      <c r="I12" s="298" t="s">
        <v>4</v>
      </c>
      <c r="J12" s="298"/>
      <c r="K12" s="6"/>
      <c r="L12" s="28"/>
      <c r="M12" s="5"/>
      <c r="N12" s="297" t="s">
        <v>0</v>
      </c>
      <c r="O12" s="295"/>
      <c r="P12" s="295"/>
      <c r="Q12" s="295"/>
      <c r="R12" s="295"/>
      <c r="S12" s="298" t="s">
        <v>11</v>
      </c>
      <c r="T12" s="231" t="s">
        <v>12</v>
      </c>
      <c r="U12" s="298" t="s">
        <v>4</v>
      </c>
      <c r="V12" s="298"/>
      <c r="W12" s="6"/>
    </row>
    <row r="13" spans="1:23">
      <c r="A13" s="5"/>
      <c r="B13" s="297"/>
      <c r="C13" s="295"/>
      <c r="D13" s="295"/>
      <c r="E13" s="295"/>
      <c r="F13" s="295"/>
      <c r="G13" s="298"/>
      <c r="H13" s="232"/>
      <c r="I13" s="298"/>
      <c r="J13" s="298"/>
      <c r="K13" s="6"/>
      <c r="L13" s="28"/>
      <c r="M13" s="5"/>
      <c r="N13" s="297"/>
      <c r="O13" s="295"/>
      <c r="P13" s="295"/>
      <c r="Q13" s="295"/>
      <c r="R13" s="295"/>
      <c r="S13" s="298"/>
      <c r="T13" s="232"/>
      <c r="U13" s="298"/>
      <c r="V13" s="298"/>
      <c r="W13" s="6"/>
    </row>
    <row r="14" spans="1:23" ht="15" customHeight="1">
      <c r="A14" s="5"/>
      <c r="B14" s="213">
        <v>1</v>
      </c>
      <c r="C14" s="213"/>
      <c r="D14" s="218"/>
      <c r="E14" s="213"/>
      <c r="F14" s="213"/>
      <c r="G14" s="199"/>
      <c r="H14" s="111"/>
      <c r="I14" s="201"/>
      <c r="J14" s="201"/>
      <c r="K14" s="6"/>
      <c r="L14" s="28"/>
      <c r="M14" s="5"/>
      <c r="N14" s="213">
        <v>1</v>
      </c>
      <c r="O14" s="213"/>
      <c r="P14" s="218"/>
      <c r="Q14" s="213"/>
      <c r="R14" s="213"/>
      <c r="S14" s="199"/>
      <c r="T14" s="111"/>
      <c r="U14" s="201"/>
      <c r="V14" s="201"/>
      <c r="W14" s="6"/>
    </row>
    <row r="15" spans="1:23" ht="15" customHeight="1">
      <c r="A15" s="5"/>
      <c r="B15" s="213"/>
      <c r="C15" s="218"/>
      <c r="D15" s="218"/>
      <c r="E15" s="213"/>
      <c r="F15" s="213"/>
      <c r="G15" s="199"/>
      <c r="H15" s="111"/>
      <c r="I15" s="201"/>
      <c r="J15" s="201"/>
      <c r="K15" s="6"/>
      <c r="L15" s="28"/>
      <c r="M15" s="5"/>
      <c r="N15" s="213"/>
      <c r="O15" s="218"/>
      <c r="P15" s="218"/>
      <c r="Q15" s="213"/>
      <c r="R15" s="213"/>
      <c r="S15" s="199"/>
      <c r="T15" s="111"/>
      <c r="U15" s="201"/>
      <c r="V15" s="201"/>
      <c r="W15" s="6"/>
    </row>
    <row r="16" spans="1:23" ht="15" customHeight="1">
      <c r="A16" s="5"/>
      <c r="B16" s="213"/>
      <c r="C16" s="218"/>
      <c r="D16" s="218"/>
      <c r="E16" s="213"/>
      <c r="F16" s="213"/>
      <c r="G16" s="199"/>
      <c r="H16" s="111"/>
      <c r="I16" s="201"/>
      <c r="J16" s="201"/>
      <c r="K16" s="6"/>
      <c r="L16" s="28"/>
      <c r="M16" s="5"/>
      <c r="N16" s="213"/>
      <c r="O16" s="218"/>
      <c r="P16" s="218"/>
      <c r="Q16" s="213"/>
      <c r="R16" s="213"/>
      <c r="S16" s="199"/>
      <c r="T16" s="111"/>
      <c r="U16" s="201"/>
      <c r="V16" s="201"/>
      <c r="W16" s="6"/>
    </row>
    <row r="17" spans="1:23" ht="15" customHeight="1">
      <c r="A17" s="5"/>
      <c r="B17" s="213">
        <v>2</v>
      </c>
      <c r="C17" s="213"/>
      <c r="D17" s="213"/>
      <c r="E17" s="213"/>
      <c r="F17" s="213"/>
      <c r="G17" s="199"/>
      <c r="H17" s="111"/>
      <c r="I17" s="201"/>
      <c r="J17" s="201"/>
      <c r="K17" s="6"/>
      <c r="L17" s="28"/>
      <c r="M17" s="5"/>
      <c r="N17" s="213">
        <v>2</v>
      </c>
      <c r="O17" s="213"/>
      <c r="P17" s="213"/>
      <c r="Q17" s="213"/>
      <c r="R17" s="213"/>
      <c r="S17" s="199"/>
      <c r="T17" s="111"/>
      <c r="U17" s="201"/>
      <c r="V17" s="201"/>
      <c r="W17" s="6"/>
    </row>
    <row r="18" spans="1:23" ht="15" customHeight="1">
      <c r="A18" s="5"/>
      <c r="B18" s="213"/>
      <c r="C18" s="213"/>
      <c r="D18" s="213"/>
      <c r="E18" s="213"/>
      <c r="F18" s="213"/>
      <c r="G18" s="199"/>
      <c r="H18" s="111"/>
      <c r="I18" s="201"/>
      <c r="J18" s="201"/>
      <c r="K18" s="6"/>
      <c r="L18" s="28"/>
      <c r="M18" s="5"/>
      <c r="N18" s="213"/>
      <c r="O18" s="213"/>
      <c r="P18" s="213"/>
      <c r="Q18" s="213"/>
      <c r="R18" s="213"/>
      <c r="S18" s="199"/>
      <c r="T18" s="111"/>
      <c r="U18" s="201"/>
      <c r="V18" s="201"/>
      <c r="W18" s="6"/>
    </row>
    <row r="19" spans="1:23" ht="15" customHeight="1">
      <c r="A19" s="5"/>
      <c r="B19" s="213"/>
      <c r="C19" s="213"/>
      <c r="D19" s="213"/>
      <c r="E19" s="213"/>
      <c r="F19" s="213"/>
      <c r="G19" s="199"/>
      <c r="H19" s="111"/>
      <c r="I19" s="201"/>
      <c r="J19" s="201"/>
      <c r="K19" s="6"/>
      <c r="L19" s="28"/>
      <c r="M19" s="5"/>
      <c r="N19" s="213"/>
      <c r="O19" s="213"/>
      <c r="P19" s="213"/>
      <c r="Q19" s="213"/>
      <c r="R19" s="213"/>
      <c r="S19" s="199"/>
      <c r="T19" s="111"/>
      <c r="U19" s="201"/>
      <c r="V19" s="201"/>
      <c r="W19" s="6"/>
    </row>
    <row r="20" spans="1:23" ht="15" customHeight="1">
      <c r="A20" s="5"/>
      <c r="B20" s="199" t="s">
        <v>1</v>
      </c>
      <c r="C20" s="200"/>
      <c r="D20" s="200"/>
      <c r="E20" s="200"/>
      <c r="F20" s="200"/>
      <c r="G20" s="199"/>
      <c r="H20" s="111"/>
      <c r="I20" s="201"/>
      <c r="J20" s="201"/>
      <c r="K20" s="6"/>
      <c r="L20" s="28"/>
      <c r="M20" s="5"/>
      <c r="N20" s="199" t="s">
        <v>1</v>
      </c>
      <c r="O20" s="200"/>
      <c r="P20" s="200"/>
      <c r="Q20" s="200"/>
      <c r="R20" s="200"/>
      <c r="S20" s="199"/>
      <c r="T20" s="111"/>
      <c r="U20" s="201"/>
      <c r="V20" s="201"/>
      <c r="W20" s="6"/>
    </row>
    <row r="21" spans="1:23" ht="15" customHeight="1">
      <c r="A21" s="5"/>
      <c r="B21" s="199"/>
      <c r="C21" s="200"/>
      <c r="D21" s="200"/>
      <c r="E21" s="200"/>
      <c r="F21" s="200"/>
      <c r="G21" s="199"/>
      <c r="H21" s="111"/>
      <c r="I21" s="201"/>
      <c r="J21" s="201"/>
      <c r="K21" s="6"/>
      <c r="L21" s="28"/>
      <c r="M21" s="5"/>
      <c r="N21" s="199"/>
      <c r="O21" s="200"/>
      <c r="P21" s="200"/>
      <c r="Q21" s="200"/>
      <c r="R21" s="200"/>
      <c r="S21" s="199"/>
      <c r="T21" s="111"/>
      <c r="U21" s="201"/>
      <c r="V21" s="201"/>
      <c r="W21" s="6"/>
    </row>
    <row r="22" spans="1:23" ht="15" customHeight="1">
      <c r="A22" s="5"/>
      <c r="B22" s="199"/>
      <c r="C22" s="200"/>
      <c r="D22" s="200"/>
      <c r="E22" s="200"/>
      <c r="F22" s="200"/>
      <c r="G22" s="199"/>
      <c r="H22" s="111"/>
      <c r="I22" s="201"/>
      <c r="J22" s="201"/>
      <c r="K22" s="6"/>
      <c r="L22" s="28"/>
      <c r="M22" s="5"/>
      <c r="N22" s="199"/>
      <c r="O22" s="200"/>
      <c r="P22" s="200"/>
      <c r="Q22" s="200"/>
      <c r="R22" s="200"/>
      <c r="S22" s="199"/>
      <c r="T22" s="111"/>
      <c r="U22" s="201"/>
      <c r="V22" s="201"/>
      <c r="W22" s="6"/>
    </row>
    <row r="23" spans="1:23" ht="15" customHeight="1">
      <c r="A23" s="5"/>
      <c r="B23" s="213">
        <v>4</v>
      </c>
      <c r="C23" s="200"/>
      <c r="D23" s="200"/>
      <c r="E23" s="200"/>
      <c r="F23" s="200"/>
      <c r="G23" s="199"/>
      <c r="H23" s="111"/>
      <c r="I23" s="201"/>
      <c r="J23" s="201"/>
      <c r="K23" s="6"/>
      <c r="L23" s="28"/>
      <c r="M23" s="5"/>
      <c r="N23" s="213">
        <v>4</v>
      </c>
      <c r="O23" s="200"/>
      <c r="P23" s="200"/>
      <c r="Q23" s="200"/>
      <c r="R23" s="200"/>
      <c r="S23" s="199"/>
      <c r="T23" s="111"/>
      <c r="U23" s="201"/>
      <c r="V23" s="201"/>
      <c r="W23" s="6"/>
    </row>
    <row r="24" spans="1:23" ht="15" customHeight="1">
      <c r="A24" s="5"/>
      <c r="B24" s="213"/>
      <c r="C24" s="200"/>
      <c r="D24" s="200"/>
      <c r="E24" s="200"/>
      <c r="F24" s="200"/>
      <c r="G24" s="199"/>
      <c r="H24" s="111"/>
      <c r="I24" s="201"/>
      <c r="J24" s="201"/>
      <c r="K24" s="6"/>
      <c r="L24" s="28"/>
      <c r="M24" s="5"/>
      <c r="N24" s="213"/>
      <c r="O24" s="200"/>
      <c r="P24" s="200"/>
      <c r="Q24" s="200"/>
      <c r="R24" s="200"/>
      <c r="S24" s="199"/>
      <c r="T24" s="111"/>
      <c r="U24" s="201"/>
      <c r="V24" s="201"/>
      <c r="W24" s="6"/>
    </row>
    <row r="25" spans="1:23" ht="15" customHeight="1">
      <c r="A25" s="5"/>
      <c r="B25" s="213"/>
      <c r="C25" s="200"/>
      <c r="D25" s="200"/>
      <c r="E25" s="200"/>
      <c r="F25" s="200"/>
      <c r="G25" s="199"/>
      <c r="H25" s="111"/>
      <c r="I25" s="201"/>
      <c r="J25" s="201"/>
      <c r="K25" s="6"/>
      <c r="L25" s="28"/>
      <c r="M25" s="5"/>
      <c r="N25" s="213"/>
      <c r="O25" s="200"/>
      <c r="P25" s="200"/>
      <c r="Q25" s="200"/>
      <c r="R25" s="200"/>
      <c r="S25" s="199"/>
      <c r="T25" s="111"/>
      <c r="U25" s="201"/>
      <c r="V25" s="201"/>
      <c r="W25" s="6"/>
    </row>
    <row r="26" spans="1:23" ht="15" customHeight="1">
      <c r="A26" s="5"/>
      <c r="B26" s="199" t="s">
        <v>2</v>
      </c>
      <c r="C26" s="200"/>
      <c r="D26" s="200"/>
      <c r="E26" s="200"/>
      <c r="F26" s="200"/>
      <c r="G26" s="199"/>
      <c r="H26" s="111"/>
      <c r="I26" s="201"/>
      <c r="J26" s="201"/>
      <c r="K26" s="6"/>
      <c r="L26" s="28"/>
      <c r="M26" s="5"/>
      <c r="N26" s="199" t="s">
        <v>2</v>
      </c>
      <c r="O26" s="200"/>
      <c r="P26" s="200"/>
      <c r="Q26" s="200"/>
      <c r="R26" s="200"/>
      <c r="S26" s="199"/>
      <c r="T26" s="111"/>
      <c r="U26" s="201"/>
      <c r="V26" s="201"/>
      <c r="W26" s="6"/>
    </row>
    <row r="27" spans="1:23" ht="15" customHeight="1">
      <c r="A27" s="5"/>
      <c r="B27" s="199"/>
      <c r="C27" s="200"/>
      <c r="D27" s="200"/>
      <c r="E27" s="200"/>
      <c r="F27" s="200"/>
      <c r="G27" s="199"/>
      <c r="H27" s="111"/>
      <c r="I27" s="201"/>
      <c r="J27" s="201"/>
      <c r="K27" s="6"/>
      <c r="L27" s="28"/>
      <c r="M27" s="5"/>
      <c r="N27" s="199"/>
      <c r="O27" s="200"/>
      <c r="P27" s="200"/>
      <c r="Q27" s="200"/>
      <c r="R27" s="200"/>
      <c r="S27" s="199"/>
      <c r="T27" s="111"/>
      <c r="U27" s="201"/>
      <c r="V27" s="201"/>
      <c r="W27" s="6"/>
    </row>
    <row r="28" spans="1:23" ht="15" customHeight="1">
      <c r="A28" s="5"/>
      <c r="B28" s="199"/>
      <c r="C28" s="200"/>
      <c r="D28" s="200"/>
      <c r="E28" s="200"/>
      <c r="F28" s="200"/>
      <c r="G28" s="199"/>
      <c r="H28" s="111"/>
      <c r="I28" s="201"/>
      <c r="J28" s="201"/>
      <c r="K28" s="6"/>
      <c r="L28" s="28"/>
      <c r="M28" s="5"/>
      <c r="N28" s="199"/>
      <c r="O28" s="200"/>
      <c r="P28" s="200"/>
      <c r="Q28" s="200"/>
      <c r="R28" s="200"/>
      <c r="S28" s="199"/>
      <c r="T28" s="111"/>
      <c r="U28" s="201"/>
      <c r="V28" s="201"/>
      <c r="W28" s="6"/>
    </row>
    <row r="29" spans="1:23" ht="15" customHeight="1">
      <c r="A29" s="5"/>
      <c r="B29" s="213">
        <v>6</v>
      </c>
      <c r="C29" s="200"/>
      <c r="D29" s="200"/>
      <c r="E29" s="200"/>
      <c r="F29" s="200"/>
      <c r="G29" s="199"/>
      <c r="H29" s="111"/>
      <c r="I29" s="201"/>
      <c r="J29" s="201"/>
      <c r="K29" s="6"/>
      <c r="L29" s="28"/>
      <c r="M29" s="5"/>
      <c r="N29" s="213">
        <v>6</v>
      </c>
      <c r="O29" s="200"/>
      <c r="P29" s="200"/>
      <c r="Q29" s="200"/>
      <c r="R29" s="200"/>
      <c r="S29" s="199"/>
      <c r="T29" s="111"/>
      <c r="U29" s="201"/>
      <c r="V29" s="201"/>
      <c r="W29" s="6"/>
    </row>
    <row r="30" spans="1:23" ht="15" customHeight="1">
      <c r="A30" s="5"/>
      <c r="B30" s="213"/>
      <c r="C30" s="200"/>
      <c r="D30" s="200"/>
      <c r="E30" s="200"/>
      <c r="F30" s="200"/>
      <c r="G30" s="199"/>
      <c r="H30" s="111"/>
      <c r="I30" s="201"/>
      <c r="J30" s="201"/>
      <c r="K30" s="6"/>
      <c r="L30" s="28"/>
      <c r="M30" s="5"/>
      <c r="N30" s="213"/>
      <c r="O30" s="200"/>
      <c r="P30" s="200"/>
      <c r="Q30" s="200"/>
      <c r="R30" s="200"/>
      <c r="S30" s="199"/>
      <c r="T30" s="111"/>
      <c r="U30" s="201"/>
      <c r="V30" s="201"/>
      <c r="W30" s="6"/>
    </row>
    <row r="31" spans="1:23" ht="15" customHeight="1">
      <c r="A31" s="5"/>
      <c r="B31" s="213"/>
      <c r="C31" s="200"/>
      <c r="D31" s="200"/>
      <c r="E31" s="200"/>
      <c r="F31" s="200"/>
      <c r="G31" s="199"/>
      <c r="H31" s="111"/>
      <c r="I31" s="201"/>
      <c r="J31" s="201"/>
      <c r="K31" s="6"/>
      <c r="L31" s="28"/>
      <c r="M31" s="5"/>
      <c r="N31" s="213"/>
      <c r="O31" s="200"/>
      <c r="P31" s="200"/>
      <c r="Q31" s="200"/>
      <c r="R31" s="200"/>
      <c r="S31" s="199"/>
      <c r="T31" s="111"/>
      <c r="U31" s="201"/>
      <c r="V31" s="201"/>
      <c r="W31" s="6"/>
    </row>
    <row r="32" spans="1:23" ht="15" customHeight="1">
      <c r="A32" s="5"/>
      <c r="B32" s="302" t="s">
        <v>73</v>
      </c>
      <c r="C32" s="307"/>
      <c r="D32" s="308"/>
      <c r="E32" s="307"/>
      <c r="F32" s="308"/>
      <c r="G32" s="302"/>
      <c r="H32" s="111"/>
      <c r="I32" s="299"/>
      <c r="J32" s="299"/>
      <c r="K32" s="6"/>
      <c r="L32" s="28"/>
      <c r="M32" s="5"/>
      <c r="N32" s="302" t="s">
        <v>73</v>
      </c>
      <c r="O32" s="307"/>
      <c r="P32" s="308"/>
      <c r="Q32" s="307"/>
      <c r="R32" s="308"/>
      <c r="S32" s="302"/>
      <c r="T32" s="111"/>
      <c r="U32" s="299"/>
      <c r="V32" s="299"/>
      <c r="W32" s="6"/>
    </row>
    <row r="33" spans="1:23" ht="15" customHeight="1">
      <c r="A33" s="5"/>
      <c r="B33" s="303"/>
      <c r="C33" s="309"/>
      <c r="D33" s="310"/>
      <c r="E33" s="309"/>
      <c r="F33" s="310"/>
      <c r="G33" s="303"/>
      <c r="H33" s="111"/>
      <c r="I33" s="300"/>
      <c r="J33" s="300"/>
      <c r="K33" s="6"/>
      <c r="L33" s="28"/>
      <c r="M33" s="5"/>
      <c r="N33" s="303"/>
      <c r="O33" s="309"/>
      <c r="P33" s="310"/>
      <c r="Q33" s="309"/>
      <c r="R33" s="310"/>
      <c r="S33" s="303"/>
      <c r="T33" s="111"/>
      <c r="U33" s="300"/>
      <c r="V33" s="300"/>
      <c r="W33" s="6"/>
    </row>
    <row r="34" spans="1:23" ht="15" customHeight="1">
      <c r="A34" s="5"/>
      <c r="B34" s="304"/>
      <c r="C34" s="311"/>
      <c r="D34" s="312"/>
      <c r="E34" s="311"/>
      <c r="F34" s="312"/>
      <c r="G34" s="304"/>
      <c r="H34" s="111"/>
      <c r="I34" s="301"/>
      <c r="J34" s="301"/>
      <c r="K34" s="6"/>
      <c r="L34" s="28"/>
      <c r="M34" s="5"/>
      <c r="N34" s="304"/>
      <c r="O34" s="311"/>
      <c r="P34" s="312"/>
      <c r="Q34" s="311"/>
      <c r="R34" s="312"/>
      <c r="S34" s="304"/>
      <c r="T34" s="111"/>
      <c r="U34" s="301"/>
      <c r="V34" s="301"/>
      <c r="W34" s="6"/>
    </row>
    <row r="35" spans="1:23">
      <c r="A35" s="5"/>
      <c r="B35" s="8"/>
      <c r="C35" s="8"/>
      <c r="D35" s="8"/>
      <c r="E35" s="305"/>
      <c r="F35" s="306"/>
      <c r="G35" s="48"/>
      <c r="H35" s="26"/>
      <c r="I35" s="48"/>
      <c r="J35" s="48"/>
      <c r="K35" s="6"/>
      <c r="L35" s="28"/>
      <c r="M35" s="5"/>
      <c r="N35" s="8"/>
      <c r="O35" s="8"/>
      <c r="P35" s="8"/>
      <c r="Q35" s="305"/>
      <c r="R35" s="306"/>
      <c r="S35" s="48"/>
      <c r="T35" s="26"/>
      <c r="U35" s="48"/>
      <c r="V35" s="48"/>
      <c r="W35" s="6"/>
    </row>
    <row r="36" spans="1:23">
      <c r="A36" s="5"/>
      <c r="B36" s="8"/>
      <c r="C36" s="8"/>
      <c r="D36" s="8"/>
      <c r="E36" s="8"/>
      <c r="F36" s="8"/>
      <c r="G36" s="8"/>
      <c r="H36" s="8"/>
      <c r="I36" s="76"/>
      <c r="J36" s="8"/>
      <c r="K36" s="6"/>
      <c r="L36" s="28"/>
      <c r="M36" s="5"/>
      <c r="N36" s="8"/>
      <c r="O36" s="8"/>
      <c r="P36" s="8"/>
      <c r="Q36" s="8"/>
      <c r="R36" s="8"/>
      <c r="S36" s="8"/>
      <c r="T36" s="8"/>
      <c r="U36" s="8"/>
      <c r="V36" s="8"/>
      <c r="W36" s="6"/>
    </row>
    <row r="37" spans="1:23" ht="12.75" customHeight="1">
      <c r="A37" s="5"/>
      <c r="B37" s="8"/>
      <c r="C37" s="8"/>
      <c r="D37" s="8"/>
      <c r="E37" s="314"/>
      <c r="F37" s="315"/>
      <c r="G37" s="316"/>
      <c r="H37" s="8"/>
      <c r="I37" s="8"/>
      <c r="J37" s="209"/>
      <c r="K37" s="6"/>
      <c r="L37" s="28"/>
      <c r="M37" s="5"/>
      <c r="N37" s="8"/>
      <c r="O37" s="8"/>
      <c r="P37" s="8"/>
      <c r="Q37" s="314"/>
      <c r="R37" s="315"/>
      <c r="S37" s="316"/>
      <c r="T37" s="8"/>
      <c r="U37" s="8"/>
      <c r="V37" s="209"/>
      <c r="W37" s="6"/>
    </row>
    <row r="38" spans="1:23" ht="12.75" customHeight="1">
      <c r="A38" s="5"/>
      <c r="B38" s="211" t="s">
        <v>14</v>
      </c>
      <c r="C38" s="211"/>
      <c r="D38" s="211"/>
      <c r="E38" s="317"/>
      <c r="F38" s="318"/>
      <c r="G38" s="319"/>
      <c r="H38" s="212" t="s">
        <v>15</v>
      </c>
      <c r="I38" s="212"/>
      <c r="J38" s="210"/>
      <c r="K38" s="6"/>
      <c r="L38" s="28"/>
      <c r="M38" s="5"/>
      <c r="N38" s="211" t="s">
        <v>14</v>
      </c>
      <c r="O38" s="211"/>
      <c r="P38" s="211"/>
      <c r="Q38" s="317"/>
      <c r="R38" s="318"/>
      <c r="S38" s="319"/>
      <c r="T38" s="212" t="s">
        <v>15</v>
      </c>
      <c r="U38" s="212"/>
      <c r="V38" s="210"/>
      <c r="W38" s="6"/>
    </row>
    <row r="39" spans="1:23">
      <c r="A39" s="5"/>
      <c r="B39" s="112"/>
      <c r="C39" s="112"/>
      <c r="D39" s="112"/>
      <c r="E39" s="18"/>
      <c r="F39" s="18"/>
      <c r="G39" s="18"/>
      <c r="H39" s="113"/>
      <c r="I39" s="49"/>
      <c r="J39" s="19"/>
      <c r="K39" s="6"/>
      <c r="L39" s="28"/>
      <c r="M39" s="5"/>
      <c r="N39" s="112"/>
      <c r="O39" s="112"/>
      <c r="P39" s="112"/>
      <c r="Q39" s="18"/>
      <c r="R39" s="18"/>
      <c r="S39" s="18"/>
      <c r="T39" s="113"/>
      <c r="U39" s="113"/>
      <c r="V39" s="19"/>
      <c r="W39" s="6"/>
    </row>
    <row r="40" spans="1:23" ht="13.5" thickBot="1">
      <c r="A40" s="21"/>
      <c r="B40" s="121"/>
      <c r="C40" s="313" t="s">
        <v>3</v>
      </c>
      <c r="D40" s="313"/>
      <c r="E40" s="313"/>
      <c r="F40" s="122"/>
      <c r="G40" s="122"/>
      <c r="H40" s="313" t="s">
        <v>17</v>
      </c>
      <c r="I40" s="313"/>
      <c r="J40" s="123"/>
      <c r="K40" s="23"/>
      <c r="L40" s="29"/>
      <c r="M40" s="21"/>
      <c r="N40" s="121"/>
      <c r="O40" s="313" t="s">
        <v>3</v>
      </c>
      <c r="P40" s="313"/>
      <c r="Q40" s="313"/>
      <c r="R40" s="122"/>
      <c r="S40" s="122"/>
      <c r="T40" s="313" t="s">
        <v>17</v>
      </c>
      <c r="U40" s="313"/>
      <c r="V40" s="123"/>
      <c r="W40" s="23"/>
    </row>
  </sheetData>
  <mergeCells count="124">
    <mergeCell ref="T40:U40"/>
    <mergeCell ref="Q32:R34"/>
    <mergeCell ref="V37:V38"/>
    <mergeCell ref="J37:J38"/>
    <mergeCell ref="I32:I34"/>
    <mergeCell ref="J32:J34"/>
    <mergeCell ref="H38:I38"/>
    <mergeCell ref="C40:E40"/>
    <mergeCell ref="H40:I40"/>
    <mergeCell ref="C32:D34"/>
    <mergeCell ref="E32:F34"/>
    <mergeCell ref="G32:G34"/>
    <mergeCell ref="E37:G38"/>
    <mergeCell ref="B38:D38"/>
    <mergeCell ref="E35:F35"/>
    <mergeCell ref="B32:B34"/>
    <mergeCell ref="O40:Q40"/>
    <mergeCell ref="T38:U38"/>
    <mergeCell ref="U32:U34"/>
    <mergeCell ref="Q37:S38"/>
    <mergeCell ref="N38:P38"/>
    <mergeCell ref="V14:V16"/>
    <mergeCell ref="N32:N34"/>
    <mergeCell ref="O32:P34"/>
    <mergeCell ref="Q17:R19"/>
    <mergeCell ref="N23:N25"/>
    <mergeCell ref="N14:N16"/>
    <mergeCell ref="O14:P16"/>
    <mergeCell ref="N20:N22"/>
    <mergeCell ref="O17:P19"/>
    <mergeCell ref="U17:U19"/>
    <mergeCell ref="S14:S16"/>
    <mergeCell ref="U14:U16"/>
    <mergeCell ref="Q14:R16"/>
    <mergeCell ref="N29:N31"/>
    <mergeCell ref="O29:P31"/>
    <mergeCell ref="U29:U31"/>
    <mergeCell ref="N26:N28"/>
    <mergeCell ref="O26:P28"/>
    <mergeCell ref="V17:V19"/>
    <mergeCell ref="V29:V31"/>
    <mergeCell ref="V20:V22"/>
    <mergeCell ref="U20:U22"/>
    <mergeCell ref="B23:B25"/>
    <mergeCell ref="C23:D25"/>
    <mergeCell ref="E23:F25"/>
    <mergeCell ref="G23:G25"/>
    <mergeCell ref="V32:V34"/>
    <mergeCell ref="S32:S34"/>
    <mergeCell ref="Q35:R35"/>
    <mergeCell ref="S23:S25"/>
    <mergeCell ref="Q23:R25"/>
    <mergeCell ref="O23:P25"/>
    <mergeCell ref="V23:V25"/>
    <mergeCell ref="B26:B28"/>
    <mergeCell ref="C26:D28"/>
    <mergeCell ref="E26:F28"/>
    <mergeCell ref="G26:G28"/>
    <mergeCell ref="I26:I28"/>
    <mergeCell ref="J26:J28"/>
    <mergeCell ref="Q26:R28"/>
    <mergeCell ref="S26:S28"/>
    <mergeCell ref="U26:U28"/>
    <mergeCell ref="V26:V28"/>
    <mergeCell ref="B29:B31"/>
    <mergeCell ref="U23:U25"/>
    <mergeCell ref="C29:D31"/>
    <mergeCell ref="E29:F31"/>
    <mergeCell ref="G29:G31"/>
    <mergeCell ref="I29:I31"/>
    <mergeCell ref="J29:J31"/>
    <mergeCell ref="Q29:R31"/>
    <mergeCell ref="S29:S31"/>
    <mergeCell ref="I23:I25"/>
    <mergeCell ref="J23:J25"/>
    <mergeCell ref="S12:S13"/>
    <mergeCell ref="T12:T13"/>
    <mergeCell ref="I20:I22"/>
    <mergeCell ref="J20:J22"/>
    <mergeCell ref="S20:S22"/>
    <mergeCell ref="Q20:R22"/>
    <mergeCell ref="B20:B22"/>
    <mergeCell ref="C20:D22"/>
    <mergeCell ref="E20:F22"/>
    <mergeCell ref="G20:G22"/>
    <mergeCell ref="B17:B19"/>
    <mergeCell ref="C17:D19"/>
    <mergeCell ref="E17:F19"/>
    <mergeCell ref="G17:G19"/>
    <mergeCell ref="S17:S19"/>
    <mergeCell ref="O20:P22"/>
    <mergeCell ref="I14:I16"/>
    <mergeCell ref="J14:J16"/>
    <mergeCell ref="N17:N19"/>
    <mergeCell ref="B14:B16"/>
    <mergeCell ref="C14:D16"/>
    <mergeCell ref="E14:F16"/>
    <mergeCell ref="G14:G16"/>
    <mergeCell ref="I17:I19"/>
    <mergeCell ref="J17:J19"/>
    <mergeCell ref="N3:V5"/>
    <mergeCell ref="O6:U6"/>
    <mergeCell ref="B3:J5"/>
    <mergeCell ref="C6:I6"/>
    <mergeCell ref="B1:J1"/>
    <mergeCell ref="N1:V1"/>
    <mergeCell ref="B2:J2"/>
    <mergeCell ref="N2:V2"/>
    <mergeCell ref="B12:B13"/>
    <mergeCell ref="C12:D13"/>
    <mergeCell ref="U12:V13"/>
    <mergeCell ref="D10:F10"/>
    <mergeCell ref="H12:H13"/>
    <mergeCell ref="I12:J13"/>
    <mergeCell ref="E12:F13"/>
    <mergeCell ref="G12:G13"/>
    <mergeCell ref="A8:B8"/>
    <mergeCell ref="D8:F8"/>
    <mergeCell ref="M8:N8"/>
    <mergeCell ref="P8:R8"/>
    <mergeCell ref="P10:R10"/>
    <mergeCell ref="N12:N13"/>
    <mergeCell ref="O12:P13"/>
    <mergeCell ref="Q12:R13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7" orientation="landscape" r:id="rId1"/>
  <headerFooter alignWithMargins="0"/>
  <colBreaks count="1" manualBreakCount="1">
    <brk id="23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список</vt:lpstr>
      <vt:lpstr>cудьи</vt:lpstr>
      <vt:lpstr>игры</vt:lpstr>
      <vt:lpstr>итоговая</vt:lpstr>
      <vt:lpstr>заявка</vt:lpstr>
      <vt:lpstr>заявка (2)</vt:lpstr>
      <vt:lpstr>встреча</vt:lpstr>
      <vt:lpstr>cудьи!Область_печати</vt:lpstr>
      <vt:lpstr>встреча!Область_печати</vt:lpstr>
      <vt:lpstr>заявка!Область_печати</vt:lpstr>
      <vt:lpstr>'заявка (2)'!Область_печати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2016-03-22T02:41:52Z</cp:lastPrinted>
  <dcterms:created xsi:type="dcterms:W3CDTF">2009-08-25T07:56:30Z</dcterms:created>
  <dcterms:modified xsi:type="dcterms:W3CDTF">2016-04-12T03:43:41Z</dcterms:modified>
</cp:coreProperties>
</file>